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464929\Desktop\2020-2021 PROPOSAL WRITING\"/>
    </mc:Choice>
  </mc:AlternateContent>
  <bookViews>
    <workbookView xWindow="0" yWindow="0" windowWidth="28800" windowHeight="12300"/>
  </bookViews>
  <sheets>
    <sheet name="2018-19 DATA BY PROJECT" sheetId="1" r:id="rId1"/>
    <sheet name="DATA BY BOARD" sheetId="3" r:id="rId2"/>
    <sheet name="BY COLLEGE" sheetId="2" r:id="rId3"/>
  </sheets>
  <calcPr calcId="162913"/>
</workbook>
</file>

<file path=xl/calcChain.xml><?xml version="1.0" encoding="utf-8"?>
<calcChain xmlns="http://schemas.openxmlformats.org/spreadsheetml/2006/main">
  <c r="CA106" i="3" l="1"/>
  <c r="CA103" i="3"/>
  <c r="CA87" i="3"/>
  <c r="CA68" i="3"/>
  <c r="CA44" i="3"/>
  <c r="CA17" i="3"/>
  <c r="CW106" i="3" l="1"/>
  <c r="CV106" i="3"/>
  <c r="CC106" i="3"/>
  <c r="CB106" i="3"/>
  <c r="CY106" i="3" s="1"/>
  <c r="CW105" i="3"/>
  <c r="CV105" i="3"/>
  <c r="CC105" i="3"/>
  <c r="CB105" i="3"/>
  <c r="CY105" i="3" s="1"/>
  <c r="CW104" i="3"/>
  <c r="CV104" i="3"/>
  <c r="CC104" i="3"/>
  <c r="CB104" i="3"/>
  <c r="CY104" i="3" s="1"/>
  <c r="CW103" i="3"/>
  <c r="CV103" i="3"/>
  <c r="CC103" i="3"/>
  <c r="CB103" i="3"/>
  <c r="CY103" i="3" s="1"/>
  <c r="CW102" i="3"/>
  <c r="CV102" i="3"/>
  <c r="CC102" i="3"/>
  <c r="CB102" i="3"/>
  <c r="CW101" i="3"/>
  <c r="CV101" i="3"/>
  <c r="CC101" i="3"/>
  <c r="CB101" i="3"/>
  <c r="CY101" i="3" s="1"/>
  <c r="CW100" i="3"/>
  <c r="CV100" i="3"/>
  <c r="CC100" i="3"/>
  <c r="CB100" i="3"/>
  <c r="CY100" i="3" s="1"/>
  <c r="CW99" i="3"/>
  <c r="CV99" i="3"/>
  <c r="CC99" i="3"/>
  <c r="CB99" i="3"/>
  <c r="CY99" i="3" s="1"/>
  <c r="CW98" i="3"/>
  <c r="CV98" i="3"/>
  <c r="CC98" i="3"/>
  <c r="CB98" i="3"/>
  <c r="CY98" i="3" s="1"/>
  <c r="CW97" i="3"/>
  <c r="CV97" i="3"/>
  <c r="CC97" i="3"/>
  <c r="CB97" i="3"/>
  <c r="CY97" i="3" s="1"/>
  <c r="CW96" i="3"/>
  <c r="CV96" i="3"/>
  <c r="CC96" i="3"/>
  <c r="CB96" i="3"/>
  <c r="CY96" i="3" s="1"/>
  <c r="CW95" i="3"/>
  <c r="CV95" i="3"/>
  <c r="CC95" i="3"/>
  <c r="CB95" i="3"/>
  <c r="CY95" i="3" s="1"/>
  <c r="CW94" i="3"/>
  <c r="CV94" i="3"/>
  <c r="CC94" i="3"/>
  <c r="CB94" i="3"/>
  <c r="CY94" i="3" s="1"/>
  <c r="CW93" i="3"/>
  <c r="CV93" i="3"/>
  <c r="CC93" i="3"/>
  <c r="CB93" i="3"/>
  <c r="CY93" i="3" s="1"/>
  <c r="CW92" i="3"/>
  <c r="CV92" i="3"/>
  <c r="CC92" i="3"/>
  <c r="CB92" i="3"/>
  <c r="CY92" i="3" s="1"/>
  <c r="CW91" i="3"/>
  <c r="CV91" i="3"/>
  <c r="CC91" i="3"/>
  <c r="CB91" i="3"/>
  <c r="CY91" i="3" s="1"/>
  <c r="CW90" i="3"/>
  <c r="CV90" i="3"/>
  <c r="CC90" i="3"/>
  <c r="CB90" i="3"/>
  <c r="CY90" i="3" s="1"/>
  <c r="CW89" i="3"/>
  <c r="CV89" i="3"/>
  <c r="CC89" i="3"/>
  <c r="CB89" i="3"/>
  <c r="CY89" i="3" s="1"/>
  <c r="CW88" i="3"/>
  <c r="CV88" i="3"/>
  <c r="CC88" i="3"/>
  <c r="CB88" i="3"/>
  <c r="CY88" i="3" s="1"/>
  <c r="CW87" i="3"/>
  <c r="CV87" i="3"/>
  <c r="CC87" i="3"/>
  <c r="CB87" i="3"/>
  <c r="CY87" i="3" s="1"/>
  <c r="CW86" i="3"/>
  <c r="CV86" i="3"/>
  <c r="CC86" i="3"/>
  <c r="CB86" i="3"/>
  <c r="CY86" i="3" s="1"/>
  <c r="CW85" i="3"/>
  <c r="CV85" i="3"/>
  <c r="CC85" i="3"/>
  <c r="CB85" i="3"/>
  <c r="CY85" i="3" s="1"/>
  <c r="CW84" i="3"/>
  <c r="CV84" i="3"/>
  <c r="CC84" i="3"/>
  <c r="CB84" i="3"/>
  <c r="CY84" i="3" s="1"/>
  <c r="CW83" i="3"/>
  <c r="CV83" i="3"/>
  <c r="CC83" i="3"/>
  <c r="CB83" i="3"/>
  <c r="CY83" i="3" s="1"/>
  <c r="CW82" i="3"/>
  <c r="CV82" i="3"/>
  <c r="CC82" i="3"/>
  <c r="CB82" i="3"/>
  <c r="CY82" i="3" s="1"/>
  <c r="CW81" i="3"/>
  <c r="CV81" i="3"/>
  <c r="CC81" i="3"/>
  <c r="CB81" i="3"/>
  <c r="CY81" i="3" s="1"/>
  <c r="CW80" i="3"/>
  <c r="CV80" i="3"/>
  <c r="CC80" i="3"/>
  <c r="CB80" i="3"/>
  <c r="CY80" i="3" s="1"/>
  <c r="CW79" i="3"/>
  <c r="CV79" i="3"/>
  <c r="CC79" i="3"/>
  <c r="CB79" i="3"/>
  <c r="CY79" i="3" s="1"/>
  <c r="CW78" i="3"/>
  <c r="CV78" i="3"/>
  <c r="CC78" i="3"/>
  <c r="CB78" i="3"/>
  <c r="CY78" i="3" s="1"/>
  <c r="CW77" i="3"/>
  <c r="CV77" i="3"/>
  <c r="CC77" i="3"/>
  <c r="CB77" i="3"/>
  <c r="CY77" i="3" s="1"/>
  <c r="CW76" i="3"/>
  <c r="CV76" i="3"/>
  <c r="CC76" i="3"/>
  <c r="CB76" i="3"/>
  <c r="CY76" i="3" s="1"/>
  <c r="CW75" i="3"/>
  <c r="CV75" i="3"/>
  <c r="CC75" i="3"/>
  <c r="CB75" i="3"/>
  <c r="CY75" i="3" s="1"/>
  <c r="CW74" i="3"/>
  <c r="CV74" i="3"/>
  <c r="CC74" i="3"/>
  <c r="CB74" i="3"/>
  <c r="CY74" i="3" s="1"/>
  <c r="CW73" i="3"/>
  <c r="CV73" i="3"/>
  <c r="CC73" i="3"/>
  <c r="CB73" i="3"/>
  <c r="CY73" i="3" s="1"/>
  <c r="CW72" i="3"/>
  <c r="CV72" i="3"/>
  <c r="CC72" i="3"/>
  <c r="CB72" i="3"/>
  <c r="CY72" i="3" s="1"/>
  <c r="CW71" i="3"/>
  <c r="CV71" i="3"/>
  <c r="CC71" i="3"/>
  <c r="CB71" i="3"/>
  <c r="CY71" i="3" s="1"/>
  <c r="CW70" i="3"/>
  <c r="CV70" i="3"/>
  <c r="CC70" i="3"/>
  <c r="CB70" i="3"/>
  <c r="CY70" i="3" s="1"/>
  <c r="CW69" i="3"/>
  <c r="CV69" i="3"/>
  <c r="CC69" i="3"/>
  <c r="CB69" i="3"/>
  <c r="CY69" i="3" s="1"/>
  <c r="CW68" i="3"/>
  <c r="CV68" i="3"/>
  <c r="CC68" i="3"/>
  <c r="CB68" i="3"/>
  <c r="CY68" i="3" s="1"/>
  <c r="CW67" i="3"/>
  <c r="CV67" i="3"/>
  <c r="CC67" i="3"/>
  <c r="CB67" i="3"/>
  <c r="CY67" i="3" s="1"/>
  <c r="CW66" i="3"/>
  <c r="CV66" i="3"/>
  <c r="CC66" i="3"/>
  <c r="CB66" i="3"/>
  <c r="CY66" i="3" s="1"/>
  <c r="CW65" i="3"/>
  <c r="CV65" i="3"/>
  <c r="CC65" i="3"/>
  <c r="CB65" i="3"/>
  <c r="CY65" i="3" s="1"/>
  <c r="CW64" i="3"/>
  <c r="CV64" i="3"/>
  <c r="CC64" i="3"/>
  <c r="CB64" i="3"/>
  <c r="CY64" i="3" s="1"/>
  <c r="CW63" i="3"/>
  <c r="CV63" i="3"/>
  <c r="CC63" i="3"/>
  <c r="CB63" i="3"/>
  <c r="CY63" i="3" s="1"/>
  <c r="CW62" i="3"/>
  <c r="CV62" i="3"/>
  <c r="CC62" i="3"/>
  <c r="CB62" i="3"/>
  <c r="CY62" i="3" s="1"/>
  <c r="CW61" i="3"/>
  <c r="CV61" i="3"/>
  <c r="CC61" i="3"/>
  <c r="CB61" i="3"/>
  <c r="CY61" i="3" s="1"/>
  <c r="CW60" i="3"/>
  <c r="CV60" i="3"/>
  <c r="CC60" i="3"/>
  <c r="CB60" i="3"/>
  <c r="CY60" i="3" s="1"/>
  <c r="CW59" i="3"/>
  <c r="CV59" i="3"/>
  <c r="CC59" i="3"/>
  <c r="CB59" i="3"/>
  <c r="CY59" i="3" s="1"/>
  <c r="CW58" i="3"/>
  <c r="CV58" i="3"/>
  <c r="CC58" i="3"/>
  <c r="CB58" i="3"/>
  <c r="CY58" i="3" s="1"/>
  <c r="CW57" i="3"/>
  <c r="CV57" i="3"/>
  <c r="CC57" i="3"/>
  <c r="CB57" i="3"/>
  <c r="CY57" i="3" s="1"/>
  <c r="CW56" i="3"/>
  <c r="CV56" i="3"/>
  <c r="CC56" i="3"/>
  <c r="CB56" i="3"/>
  <c r="CY56" i="3" s="1"/>
  <c r="CW55" i="3"/>
  <c r="CV55" i="3"/>
  <c r="CC55" i="3"/>
  <c r="CB55" i="3"/>
  <c r="CY55" i="3" s="1"/>
  <c r="CW54" i="3"/>
  <c r="CV54" i="3"/>
  <c r="CC54" i="3"/>
  <c r="CB54" i="3"/>
  <c r="CY54" i="3" s="1"/>
  <c r="CW53" i="3"/>
  <c r="CV53" i="3"/>
  <c r="CC53" i="3"/>
  <c r="CB53" i="3"/>
  <c r="CY53" i="3" s="1"/>
  <c r="CW52" i="3"/>
  <c r="CV52" i="3"/>
  <c r="CC52" i="3"/>
  <c r="CB52" i="3"/>
  <c r="CY52" i="3" s="1"/>
  <c r="CW51" i="3"/>
  <c r="CV51" i="3"/>
  <c r="CC51" i="3"/>
  <c r="CB51" i="3"/>
  <c r="CY51" i="3" s="1"/>
  <c r="CW50" i="3"/>
  <c r="CV50" i="3"/>
  <c r="CC50" i="3"/>
  <c r="CB50" i="3"/>
  <c r="CY50" i="3" s="1"/>
  <c r="CW49" i="3"/>
  <c r="CV49" i="3"/>
  <c r="CC49" i="3"/>
  <c r="CB49" i="3"/>
  <c r="CY49" i="3" s="1"/>
  <c r="CW48" i="3"/>
  <c r="CV48" i="3"/>
  <c r="CC48" i="3"/>
  <c r="CB48" i="3"/>
  <c r="CY48" i="3" s="1"/>
  <c r="CW47" i="3"/>
  <c r="CV47" i="3"/>
  <c r="CC47" i="3"/>
  <c r="CB47" i="3"/>
  <c r="CY47" i="3" s="1"/>
  <c r="CW46" i="3"/>
  <c r="CV46" i="3"/>
  <c r="CC46" i="3"/>
  <c r="CB46" i="3"/>
  <c r="CY46" i="3" s="1"/>
  <c r="CW45" i="3"/>
  <c r="CV45" i="3"/>
  <c r="CC45" i="3"/>
  <c r="CB45" i="3"/>
  <c r="CY45" i="3" s="1"/>
  <c r="CW44" i="3"/>
  <c r="CV44" i="3"/>
  <c r="CC44" i="3"/>
  <c r="CB44" i="3"/>
  <c r="CY44" i="3" s="1"/>
  <c r="CW43" i="3"/>
  <c r="CV43" i="3"/>
  <c r="CC43" i="3"/>
  <c r="CB43" i="3"/>
  <c r="CY43" i="3" s="1"/>
  <c r="CW42" i="3"/>
  <c r="CV42" i="3"/>
  <c r="CC42" i="3"/>
  <c r="CB42" i="3"/>
  <c r="CY42" i="3" s="1"/>
  <c r="CW41" i="3"/>
  <c r="CV41" i="3"/>
  <c r="CC41" i="3"/>
  <c r="CB41" i="3"/>
  <c r="CY41" i="3" s="1"/>
  <c r="CW40" i="3"/>
  <c r="CV40" i="3"/>
  <c r="CC40" i="3"/>
  <c r="CB40" i="3"/>
  <c r="CY40" i="3" s="1"/>
  <c r="CW39" i="3"/>
  <c r="CV39" i="3"/>
  <c r="CC39" i="3"/>
  <c r="CB39" i="3"/>
  <c r="CY39" i="3" s="1"/>
  <c r="CW38" i="3"/>
  <c r="CV38" i="3"/>
  <c r="CC38" i="3"/>
  <c r="CB38" i="3"/>
  <c r="CY38" i="3" s="1"/>
  <c r="CW37" i="3"/>
  <c r="CV37" i="3"/>
  <c r="CC37" i="3"/>
  <c r="CB37" i="3"/>
  <c r="CY37" i="3" s="1"/>
  <c r="CW36" i="3"/>
  <c r="CV36" i="3"/>
  <c r="CC36" i="3"/>
  <c r="CB36" i="3"/>
  <c r="CY36" i="3" s="1"/>
  <c r="CW35" i="3"/>
  <c r="CV35" i="3"/>
  <c r="CC35" i="3"/>
  <c r="CB35" i="3"/>
  <c r="CY35" i="3" s="1"/>
  <c r="CW34" i="3"/>
  <c r="CV34" i="3"/>
  <c r="CC34" i="3"/>
  <c r="CB34" i="3"/>
  <c r="CY34" i="3" s="1"/>
  <c r="CW33" i="3"/>
  <c r="CV33" i="3"/>
  <c r="CC33" i="3"/>
  <c r="CB33" i="3"/>
  <c r="CY33" i="3" s="1"/>
  <c r="CW32" i="3"/>
  <c r="CV32" i="3"/>
  <c r="CC32" i="3"/>
  <c r="CB32" i="3"/>
  <c r="CY32" i="3" s="1"/>
  <c r="CW31" i="3"/>
  <c r="CV31" i="3"/>
  <c r="CC31" i="3"/>
  <c r="CB31" i="3"/>
  <c r="CY31" i="3" s="1"/>
  <c r="CW30" i="3"/>
  <c r="CV30" i="3"/>
  <c r="CC30" i="3"/>
  <c r="CB30" i="3"/>
  <c r="CY30" i="3" s="1"/>
  <c r="CW29" i="3"/>
  <c r="CV29" i="3"/>
  <c r="CC29" i="3"/>
  <c r="CB29" i="3"/>
  <c r="CY29" i="3" s="1"/>
  <c r="CW28" i="3"/>
  <c r="CV28" i="3"/>
  <c r="CC28" i="3"/>
  <c r="CB28" i="3"/>
  <c r="CY28" i="3" s="1"/>
  <c r="CW27" i="3"/>
  <c r="CV27" i="3"/>
  <c r="CC27" i="3"/>
  <c r="CB27" i="3"/>
  <c r="CY27" i="3" s="1"/>
  <c r="CW26" i="3"/>
  <c r="CV26" i="3"/>
  <c r="CC26" i="3"/>
  <c r="CB26" i="3"/>
  <c r="CY26" i="3" s="1"/>
  <c r="CW25" i="3"/>
  <c r="CV25" i="3"/>
  <c r="CC25" i="3"/>
  <c r="CB25" i="3"/>
  <c r="CY25" i="3" s="1"/>
  <c r="CW24" i="3"/>
  <c r="CV24" i="3"/>
  <c r="CC24" i="3"/>
  <c r="CB24" i="3"/>
  <c r="CY24" i="3" s="1"/>
  <c r="CW23" i="3"/>
  <c r="CV23" i="3"/>
  <c r="CC23" i="3"/>
  <c r="CB23" i="3"/>
  <c r="CY23" i="3" s="1"/>
  <c r="CW22" i="3"/>
  <c r="CV22" i="3"/>
  <c r="CC22" i="3"/>
  <c r="CB22" i="3"/>
  <c r="CY22" i="3" s="1"/>
  <c r="CW21" i="3"/>
  <c r="CV21" i="3"/>
  <c r="CC21" i="3"/>
  <c r="CB21" i="3"/>
  <c r="CY21" i="3" s="1"/>
  <c r="CW20" i="3"/>
  <c r="CV20" i="3"/>
  <c r="CC20" i="3"/>
  <c r="CB20" i="3"/>
  <c r="CY20" i="3" s="1"/>
  <c r="CW19" i="3"/>
  <c r="CV19" i="3"/>
  <c r="CC19" i="3"/>
  <c r="CB19" i="3"/>
  <c r="CY19" i="3" s="1"/>
  <c r="CW18" i="3"/>
  <c r="CV18" i="3"/>
  <c r="CC18" i="3"/>
  <c r="CB18" i="3"/>
  <c r="CY18" i="3" s="1"/>
  <c r="CW17" i="3"/>
  <c r="CV17" i="3"/>
  <c r="CC17" i="3"/>
  <c r="CB17" i="3"/>
  <c r="CY17" i="3" s="1"/>
  <c r="CW16" i="3"/>
  <c r="CV16" i="3"/>
  <c r="CC16" i="3"/>
  <c r="CB16" i="3"/>
  <c r="CY16" i="3" s="1"/>
  <c r="CW15" i="3"/>
  <c r="CV15" i="3"/>
  <c r="CC15" i="3"/>
  <c r="CB15" i="3"/>
  <c r="CY15" i="3" s="1"/>
  <c r="CW14" i="3"/>
  <c r="CV14" i="3"/>
  <c r="CC14" i="3"/>
  <c r="CB14" i="3"/>
  <c r="CY14" i="3" s="1"/>
  <c r="CW13" i="3"/>
  <c r="CV13" i="3"/>
  <c r="CC13" i="3"/>
  <c r="CB13" i="3"/>
  <c r="CY13" i="3" s="1"/>
  <c r="CW12" i="3"/>
  <c r="CV12" i="3"/>
  <c r="CC12" i="3"/>
  <c r="CB12" i="3"/>
  <c r="CY12" i="3" s="1"/>
  <c r="CW11" i="3"/>
  <c r="CV11" i="3"/>
  <c r="CC11" i="3"/>
  <c r="CB11" i="3"/>
  <c r="CY11" i="3" s="1"/>
  <c r="CW10" i="3"/>
  <c r="CV10" i="3"/>
  <c r="CC10" i="3"/>
  <c r="CB10" i="3"/>
  <c r="CY10" i="3" s="1"/>
  <c r="CW9" i="3"/>
  <c r="CV9" i="3"/>
  <c r="CC9" i="3"/>
  <c r="CB9" i="3"/>
  <c r="CY9" i="3" s="1"/>
  <c r="CW8" i="3"/>
  <c r="CV8" i="3"/>
  <c r="CC8" i="3"/>
  <c r="CB8" i="3"/>
  <c r="CY8" i="3" s="1"/>
  <c r="CW7" i="3"/>
  <c r="CV7" i="3"/>
  <c r="CC7" i="3"/>
  <c r="CB7" i="3"/>
  <c r="CY7" i="3" s="1"/>
  <c r="CW6" i="3"/>
  <c r="CV6" i="3"/>
  <c r="CC6" i="3"/>
  <c r="CB6" i="3"/>
  <c r="CY6" i="3" s="1"/>
  <c r="CW5" i="3"/>
  <c r="CV5" i="3"/>
  <c r="CC5" i="3"/>
  <c r="CB5" i="3"/>
  <c r="CY5" i="3" s="1"/>
  <c r="CW4" i="3"/>
  <c r="CV4" i="3"/>
  <c r="CC4" i="3"/>
  <c r="CB4" i="3"/>
  <c r="CY4" i="3" s="1"/>
  <c r="CW3" i="3"/>
  <c r="CV3" i="3"/>
  <c r="CC3" i="3"/>
  <c r="CB3" i="3"/>
  <c r="CY3" i="3" s="1"/>
  <c r="CW2" i="3"/>
  <c r="CV2" i="3"/>
  <c r="CC2" i="3"/>
  <c r="CB2" i="3"/>
  <c r="CY2" i="3" s="1"/>
  <c r="CU50" i="2" l="1"/>
  <c r="CV50" i="2"/>
  <c r="CX50" i="2"/>
  <c r="CX23" i="1"/>
  <c r="CV23" i="1"/>
  <c r="CU23" i="1"/>
  <c r="E51" i="2" l="1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D51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U47" i="2" s="1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V47" i="2" s="1"/>
  <c r="D47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D25" i="2"/>
  <c r="CX53" i="2"/>
  <c r="CV53" i="2"/>
  <c r="CU53" i="2"/>
  <c r="CX46" i="2"/>
  <c r="CV46" i="2"/>
  <c r="CU46" i="2"/>
  <c r="CX24" i="2"/>
  <c r="CV24" i="2"/>
  <c r="CU24" i="2"/>
  <c r="CX23" i="2"/>
  <c r="CV23" i="2"/>
  <c r="CU23" i="2"/>
  <c r="CX22" i="2"/>
  <c r="CV22" i="2"/>
  <c r="CU22" i="2"/>
  <c r="CX21" i="2"/>
  <c r="CV21" i="2"/>
  <c r="CU21" i="2"/>
  <c r="CX20" i="2"/>
  <c r="CV20" i="2"/>
  <c r="CU20" i="2"/>
  <c r="CX19" i="2"/>
  <c r="CV19" i="2"/>
  <c r="CU19" i="2"/>
  <c r="CX45" i="2"/>
  <c r="CV45" i="2"/>
  <c r="CU45" i="2"/>
  <c r="CX44" i="2"/>
  <c r="CV44" i="2"/>
  <c r="CU44" i="2"/>
  <c r="CX18" i="2"/>
  <c r="CV18" i="2"/>
  <c r="CU18" i="2"/>
  <c r="CX17" i="2"/>
  <c r="CV17" i="2"/>
  <c r="CU17" i="2"/>
  <c r="CX16" i="2"/>
  <c r="CV16" i="2"/>
  <c r="CU16" i="2"/>
  <c r="CX15" i="2"/>
  <c r="CV15" i="2"/>
  <c r="CU15" i="2"/>
  <c r="CX14" i="2"/>
  <c r="CV14" i="2"/>
  <c r="CU14" i="2"/>
  <c r="CX43" i="2"/>
  <c r="CV43" i="2"/>
  <c r="CU43" i="2"/>
  <c r="CX13" i="2"/>
  <c r="CV13" i="2"/>
  <c r="CU13" i="2"/>
  <c r="CX12" i="2"/>
  <c r="CV12" i="2"/>
  <c r="CU12" i="2"/>
  <c r="CX11" i="2"/>
  <c r="CV11" i="2"/>
  <c r="CU11" i="2"/>
  <c r="CX42" i="2"/>
  <c r="CV42" i="2"/>
  <c r="CU42" i="2"/>
  <c r="CX41" i="2"/>
  <c r="CV41" i="2"/>
  <c r="CU41" i="2"/>
  <c r="CX10" i="2"/>
  <c r="CV10" i="2"/>
  <c r="CU10" i="2"/>
  <c r="CX9" i="2"/>
  <c r="CV9" i="2"/>
  <c r="CU9" i="2"/>
  <c r="CX8" i="2"/>
  <c r="CV8" i="2"/>
  <c r="CU8" i="2"/>
  <c r="CX40" i="2"/>
  <c r="CV40" i="2"/>
  <c r="CU40" i="2"/>
  <c r="CX7" i="2"/>
  <c r="CV7" i="2"/>
  <c r="CU7" i="2"/>
  <c r="CX39" i="2"/>
  <c r="CV39" i="2"/>
  <c r="CU39" i="2"/>
  <c r="CX6" i="2"/>
  <c r="CV6" i="2"/>
  <c r="CU6" i="2"/>
  <c r="CX38" i="2"/>
  <c r="CV38" i="2"/>
  <c r="CU38" i="2"/>
  <c r="CX5" i="2"/>
  <c r="CV5" i="2"/>
  <c r="CU5" i="2"/>
  <c r="CX4" i="2"/>
  <c r="CV4" i="2"/>
  <c r="CU4" i="2"/>
  <c r="CX37" i="2"/>
  <c r="CV37" i="2"/>
  <c r="CU37" i="2"/>
  <c r="CX36" i="2"/>
  <c r="CV36" i="2"/>
  <c r="CU36" i="2"/>
  <c r="CX35" i="2"/>
  <c r="CV35" i="2"/>
  <c r="CU35" i="2"/>
  <c r="CX34" i="2"/>
  <c r="CV34" i="2"/>
  <c r="CU34" i="2"/>
  <c r="CX33" i="2"/>
  <c r="CV33" i="2"/>
  <c r="CU33" i="2"/>
  <c r="CX32" i="2"/>
  <c r="CV32" i="2"/>
  <c r="CU32" i="2"/>
  <c r="CX3" i="2"/>
  <c r="CV3" i="2"/>
  <c r="CU3" i="2"/>
  <c r="CX31" i="2"/>
  <c r="CV31" i="2"/>
  <c r="CU31" i="2"/>
  <c r="CX30" i="2"/>
  <c r="CV30" i="2"/>
  <c r="CU30" i="2"/>
  <c r="CX29" i="2"/>
  <c r="CV29" i="2"/>
  <c r="CU29" i="2"/>
  <c r="CX28" i="2"/>
  <c r="CV28" i="2"/>
  <c r="CU28" i="2"/>
  <c r="CX2" i="2"/>
  <c r="CV2" i="2"/>
  <c r="CU2" i="2"/>
  <c r="CX49" i="2"/>
  <c r="CV49" i="2"/>
  <c r="CU49" i="2"/>
  <c r="CX48" i="2"/>
  <c r="CV48" i="2"/>
  <c r="CU48" i="2"/>
  <c r="CX27" i="2"/>
  <c r="CV27" i="2"/>
  <c r="CU27" i="2"/>
  <c r="CX26" i="2"/>
  <c r="CV26" i="2"/>
  <c r="CU26" i="2"/>
  <c r="CX51" i="2" l="1"/>
  <c r="BL52" i="2"/>
  <c r="CU25" i="2"/>
  <c r="BN52" i="2"/>
  <c r="CU51" i="2"/>
  <c r="CV51" i="2"/>
  <c r="CS52" i="2"/>
  <c r="CK52" i="2"/>
  <c r="CC52" i="2"/>
  <c r="BU52" i="2"/>
  <c r="BM52" i="2"/>
  <c r="BE52" i="2"/>
  <c r="AW52" i="2"/>
  <c r="AO52" i="2"/>
  <c r="AG52" i="2"/>
  <c r="Y52" i="2"/>
  <c r="Q52" i="2"/>
  <c r="I52" i="2"/>
  <c r="BV52" i="2"/>
  <c r="BF52" i="2"/>
  <c r="AX52" i="2"/>
  <c r="AP52" i="2"/>
  <c r="AH52" i="2"/>
  <c r="Z52" i="2"/>
  <c r="R52" i="2"/>
  <c r="J52" i="2"/>
  <c r="CV25" i="2"/>
  <c r="CL52" i="2"/>
  <c r="CD52" i="2"/>
  <c r="CR52" i="2"/>
  <c r="CJ52" i="2"/>
  <c r="CB52" i="2"/>
  <c r="BT52" i="2"/>
  <c r="BD52" i="2"/>
  <c r="AV52" i="2"/>
  <c r="AN52" i="2"/>
  <c r="AF52" i="2"/>
  <c r="X52" i="2"/>
  <c r="P52" i="2"/>
  <c r="H52" i="2"/>
  <c r="CX25" i="2"/>
  <c r="CN52" i="2"/>
  <c r="AR52" i="2"/>
  <c r="T52" i="2"/>
  <c r="D52" i="2"/>
  <c r="CM52" i="2"/>
  <c r="CE52" i="2"/>
  <c r="BW52" i="2"/>
  <c r="BO52" i="2"/>
  <c r="BG52" i="2"/>
  <c r="AY52" i="2"/>
  <c r="AQ52" i="2"/>
  <c r="AI52" i="2"/>
  <c r="AA52" i="2"/>
  <c r="S52" i="2"/>
  <c r="K52" i="2"/>
  <c r="BX52" i="2"/>
  <c r="BH52" i="2"/>
  <c r="AB52" i="2"/>
  <c r="AZ52" i="2"/>
  <c r="AJ52" i="2"/>
  <c r="L52" i="2"/>
  <c r="BP52" i="2"/>
  <c r="CT52" i="2"/>
  <c r="CI52" i="2"/>
  <c r="BK52" i="2"/>
  <c r="AE52" i="2"/>
  <c r="G52" i="2"/>
  <c r="CP52" i="2"/>
  <c r="BJ52" i="2"/>
  <c r="AD52" i="2"/>
  <c r="F52" i="2"/>
  <c r="CO52" i="2"/>
  <c r="CG52" i="2"/>
  <c r="BY52" i="2"/>
  <c r="BQ52" i="2"/>
  <c r="BI52" i="2"/>
  <c r="BA52" i="2"/>
  <c r="AS52" i="2"/>
  <c r="AK52" i="2"/>
  <c r="AC52" i="2"/>
  <c r="U52" i="2"/>
  <c r="M52" i="2"/>
  <c r="CA52" i="2"/>
  <c r="AU52" i="2"/>
  <c r="CH52" i="2"/>
  <c r="BB52" i="2"/>
  <c r="AL52" i="2"/>
  <c r="N52" i="2"/>
  <c r="CQ52" i="2"/>
  <c r="BC52" i="2"/>
  <c r="O52" i="2"/>
  <c r="BZ52" i="2"/>
  <c r="V52" i="2"/>
  <c r="AM52" i="2"/>
  <c r="BR52" i="2"/>
  <c r="CX47" i="2"/>
  <c r="BS52" i="2"/>
  <c r="W52" i="2"/>
  <c r="AT52" i="2"/>
  <c r="E52" i="2"/>
  <c r="CF52" i="2"/>
  <c r="CV5" i="1"/>
  <c r="CV6" i="1"/>
  <c r="CV7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V38" i="1"/>
  <c r="CV39" i="1"/>
  <c r="CV40" i="1"/>
  <c r="CV41" i="1"/>
  <c r="CV42" i="1"/>
  <c r="CV43" i="1"/>
  <c r="CV44" i="1"/>
  <c r="CV45" i="1"/>
  <c r="CV46" i="1"/>
  <c r="CV47" i="1"/>
  <c r="CV48" i="1"/>
  <c r="CV49" i="1"/>
  <c r="CV50" i="1"/>
  <c r="CV3" i="1"/>
  <c r="CV4" i="1"/>
  <c r="CV2" i="1"/>
  <c r="CU5" i="1"/>
  <c r="CU6" i="1"/>
  <c r="CU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40" i="1"/>
  <c r="CU41" i="1"/>
  <c r="CU42" i="1"/>
  <c r="CU43" i="1"/>
  <c r="CU44" i="1"/>
  <c r="CU45" i="1"/>
  <c r="CU46" i="1"/>
  <c r="CU47" i="1"/>
  <c r="CU48" i="1"/>
  <c r="CU49" i="1"/>
  <c r="CU50" i="1"/>
  <c r="CU3" i="1"/>
  <c r="CU4" i="1"/>
  <c r="CU2" i="1"/>
  <c r="CV52" i="2" l="1"/>
  <c r="CX52" i="2"/>
  <c r="CU52" i="2"/>
  <c r="CX47" i="1"/>
  <c r="CX48" i="1"/>
  <c r="CX49" i="1"/>
  <c r="CX50" i="1"/>
  <c r="CX3" i="1"/>
  <c r="CX4" i="1"/>
  <c r="CX5" i="1"/>
  <c r="CX6" i="1"/>
  <c r="CX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X43" i="1"/>
  <c r="CX44" i="1"/>
  <c r="CX45" i="1"/>
  <c r="CX46" i="1"/>
  <c r="CX2" i="1"/>
</calcChain>
</file>

<file path=xl/comments1.xml><?xml version="1.0" encoding="utf-8"?>
<comments xmlns="http://schemas.openxmlformats.org/spreadsheetml/2006/main">
  <authors>
    <author>Windows User</author>
  </authors>
  <commentList>
    <comment ref="CA68" authorId="0" shapeId="0">
      <text>
        <r>
          <rPr>
            <b/>
            <sz val="9"/>
            <color indexed="81"/>
            <rFont val="Tahoma"/>
            <family val="2"/>
          </rPr>
          <t>KPR returned 50 summer school seats at the very end - approved but not filled. Actual approvals totalled 1212.</t>
        </r>
      </text>
    </comment>
  </commentList>
</comments>
</file>

<file path=xl/sharedStrings.xml><?xml version="1.0" encoding="utf-8"?>
<sst xmlns="http://schemas.openxmlformats.org/spreadsheetml/2006/main" count="1030" uniqueCount="263">
  <si>
    <t xml:space="preserve">Approach
Approach	
</t>
  </si>
  <si>
    <t>SWAC</t>
  </si>
  <si>
    <t>Approved # of Individual Students 2018-2019</t>
  </si>
  <si>
    <t>SEMESTER 1 - Projected Credits by Sem</t>
  </si>
  <si>
    <t>SEMESTER 2 - Projected Credits by Sem</t>
  </si>
  <si>
    <t>SEMESTER 1 - Number of Male Students Who Started the Dual Credit Program by Age - 16</t>
  </si>
  <si>
    <t>SEMESTER 1 - Number of Female Students Who Started the Dual Credit Program by Age - 16</t>
  </si>
  <si>
    <t>SEMESTER 1 - Number of Male Students Who Started the Dual Credit Program by Age - 17</t>
  </si>
  <si>
    <t>SEMESTER 1 - Number of Female Students Who Started the Dual Credit Program by Age - 17</t>
  </si>
  <si>
    <t>SEMESTER 1 - Number of Male Students Who Started the Dual Credit Program by Age - 18</t>
  </si>
  <si>
    <t>SEMESTER 1 - Number of Female Students Who Started the Dual Credit Program by Age - 18</t>
  </si>
  <si>
    <t>SEMESTER 1 - Number of Male Students Who Started the Dual Credit Program by Age - 19</t>
  </si>
  <si>
    <t>SEMESTER 1 - Number of Female Students Who Started the Dual Credit Program by Age - 19</t>
  </si>
  <si>
    <t>SEMESTER 1 - Number of Male Students Who Started the Dual Credit Program by Age - 20</t>
  </si>
  <si>
    <t>SEMESTER 1 - Number of Female Students Who Started the Dual Credit Program by Age - 20</t>
  </si>
  <si>
    <t>SEMESTER 1 - Number of Male Students Who Started the Dual Credit Program by Age - &gt;20</t>
  </si>
  <si>
    <t>SEMESTER 1 - Number of Female Students Who Started the Dual Credit Program by Age - &gt;20</t>
  </si>
  <si>
    <t>SEMESTER 1 - Number of Male Students Who Started the Dual Credit Program by Age - Unknown</t>
  </si>
  <si>
    <t>SEMESTER 1 - Number of Female Students Who Started the Dual Credit Program by Age - Unknown</t>
  </si>
  <si>
    <t>TOTAL SEMESTER 1 - Number of Students Who Started the Dual Credit Program by Age</t>
  </si>
  <si>
    <t>SEMESTER 1 - Number of Male Students Who Finished the Dual Credit Program - All Ages</t>
  </si>
  <si>
    <t>SEMESTER 1 - Number of Female Students Who Finished the Dual Credit Program - All Ages</t>
  </si>
  <si>
    <t>TOTAL SEMESTER 1 - Number of Students Who Finished the Dual Credit Program by Age</t>
  </si>
  <si>
    <t>SEMESTER 2 - Number of Male Students Who Started the Dual Credit Program by Age - 16</t>
  </si>
  <si>
    <t>SEMESTER 2 - Number of Female Students Who Started the Dual Credit Program by Age - 16</t>
  </si>
  <si>
    <t>SEMESTER 2 - Number of Male Students Who Started the Dual Credit Program by Age - 17</t>
  </si>
  <si>
    <t>SEMESTER 2 - Number of Female Students Who Started the Dual Credit Program by Age - 17</t>
  </si>
  <si>
    <t>SEMESTER 2 - Number of Male Students Who Started the Dual Credit Program by Age - 18</t>
  </si>
  <si>
    <t>SEMESTER 2 - Number of Female Students Who Started the Dual Credit Program by Age - 18</t>
  </si>
  <si>
    <t>SEMESTER 2 - Number of Male Students Who Started the Dual Credit Program by Age - 19</t>
  </si>
  <si>
    <t>SEMESTER 2 - Number of Female Students Who Started the Dual Credit Program by Age - 19</t>
  </si>
  <si>
    <t>SEMESTER 2 - Number of Male Students Who Started the Dual Credit Program by Age - 20</t>
  </si>
  <si>
    <t>SEMESTER 2 - Number of Female Students Who Started the Dual Credit Program by Age - 20</t>
  </si>
  <si>
    <t>SEMESTER 2 - Number of Male Students Who Started the Dual Credit Program by Age - &gt;20</t>
  </si>
  <si>
    <t>SEMESTER 2 - Number of Female Students Who Started the Dual Credit Program by Age - &gt;20</t>
  </si>
  <si>
    <t>SEMESTER 2 - Number of Male Students Who Started the Dual Credit Program by Age - Unknown</t>
  </si>
  <si>
    <t>SEMESTER 2 - Number of Female Students Who Started the Dual Credit Program by Age - Unknown</t>
  </si>
  <si>
    <t>TOTAL SEMESTER 2 - Number of Students Who Started the Dual Credit Program by Age</t>
  </si>
  <si>
    <t>SEMESTER 2 - Number of Male Students Who Finished the Dual Credit Program - All Ages</t>
  </si>
  <si>
    <t>SEMESTER 2 - Number of Female Students Who Finished the Dual Credit Program - All Ages</t>
  </si>
  <si>
    <t>TOTAL SEMESTER 2 - Number of Students Who Finished the Dual Credit Program by Age</t>
  </si>
  <si>
    <t>SEMESTER 1 - Number of Male Students with an Independent Education Plan (IEP)</t>
  </si>
  <si>
    <t>SEMESTER 1 - Number of Female Students with an Independent Education Plan (IEP)</t>
  </si>
  <si>
    <t>SEMESTER 2 - Number of Male Students with an Independent Education Plan (IEP)</t>
  </si>
  <si>
    <t>SEMESTER 2 - Number of Female Students with an Independent Education Plan (IEP)</t>
  </si>
  <si>
    <t>TOTAL Number of Male Students with an Independent Education Plan (IEP)</t>
  </si>
  <si>
    <t>TOTAL Number of Female Students with an Independent Education Plan (IEP)</t>
  </si>
  <si>
    <t>TOTAL Number of Students with an Independent Education Plan (IEP)</t>
  </si>
  <si>
    <t>SEMESTER 1 - Number of Male Students who were disengaged and/or underachieving</t>
  </si>
  <si>
    <t>SEMESTER 1 - Number of Female Students who were disengaged and/or underachieving</t>
  </si>
  <si>
    <t>SEMESTER 2 - Number of Male Students who were disengaged and/or underachieving</t>
  </si>
  <si>
    <t>SEMESTER 2 - Number of Female Students who were disengaged and/or underachieving</t>
  </si>
  <si>
    <t>TOTAL Number of Male Students who were disengaged and/or underachieving</t>
  </si>
  <si>
    <t>TOTAL Number of Female Students who were disengaged and/or underachieving</t>
  </si>
  <si>
    <t>TOTAL Number of Students who were disengaged and/or underachieving</t>
  </si>
  <si>
    <t>SEMESTER 1 - Number of Male Students who returned to seconday school for this program who had stopped attending or had previously dropped out</t>
  </si>
  <si>
    <t>SEMESTER 1 - Number of Female Students who returned to seconday school for this program who had stopped attending or had previously dropped out</t>
  </si>
  <si>
    <t>SEMESTER 2 - Number of Male Students who returned to seconday school for this program who had stopped attending or had previously dropped out</t>
  </si>
  <si>
    <t>SEMESTER 2 - Number of Female Students who returned to seconday school for this program who had stopped attending or had previously dropped out</t>
  </si>
  <si>
    <t>TOTAL Number of Male Students who returned to seconday school for this program who had stopped attending or had previously dropped out</t>
  </si>
  <si>
    <t>TOTAL Number of Female Students who returned to seconday school for this program who had stopped attending or had previously dropped out</t>
  </si>
  <si>
    <t>TOTAL Number of Students who returned to seconday school for this program who had stopped attending or had previously dropped out</t>
  </si>
  <si>
    <t>SEMESTER 1 - Number of Male Students also involved in a SHSM</t>
  </si>
  <si>
    <t>SEMESTER 1 - Number of Female Students also involved in a SHSM</t>
  </si>
  <si>
    <t>SEMESTER 2 - Number of Male Students also involved in a SHSM</t>
  </si>
  <si>
    <t>SEMESTER 2 - Number of Female Students also involved in a SHSM</t>
  </si>
  <si>
    <t>TOTAL Number of Male Students also involved in a SHSM</t>
  </si>
  <si>
    <t>TOTAL Number of Female Students also involved in a SHSM</t>
  </si>
  <si>
    <t>TOTAL Number of Students also involved in a SHSM</t>
  </si>
  <si>
    <t>SEMESTER 1 - Number of Male Students involved in an OYAP program</t>
  </si>
  <si>
    <t>SEMESTER 1 - Number of Female Students involved in an OYAP program</t>
  </si>
  <si>
    <t>SEMESTER 2 - Number of Male Students involved in an OYAP program</t>
  </si>
  <si>
    <t>SEMESTER 2 - Number of Female Students involved in an OYAP program</t>
  </si>
  <si>
    <t>TOTAL Number of Male Students involved in an OYAP program</t>
  </si>
  <si>
    <t>TOTAL Number of Female Students involved in an OYAP program</t>
  </si>
  <si>
    <t>TOTAL Number of Students involved in an OYAP program</t>
  </si>
  <si>
    <t>SEMESTER 1 - Dual Credits Attempted</t>
  </si>
  <si>
    <t>SEMESTER 2 - Dual Credits Attempted</t>
  </si>
  <si>
    <t>TOTAL Dual Credits Attempted</t>
  </si>
  <si>
    <t>SEMESTER 1 - Dual Credits Earned</t>
  </si>
  <si>
    <t>SEMESTER 2 - Dual Credits Earned</t>
  </si>
  <si>
    <t>TOTAL Dual Credits Earned</t>
  </si>
  <si>
    <t>SEMESTER 1 - Courses / Apprenticeships Attempted</t>
  </si>
  <si>
    <t>SEMESTER 2 - Courses / Apprenticeships Attempted</t>
  </si>
  <si>
    <t>TOTAL Courses / Apprenticeships Attempted</t>
  </si>
  <si>
    <t>SEMESTER 1 - Courses / Apprenticeships Passed</t>
  </si>
  <si>
    <t>SEMESTER 2 - Courses / Apprenticeships Passed</t>
  </si>
  <si>
    <t>TOTAL Courses / Apprenticeships Passed</t>
  </si>
  <si>
    <t>SEMESTER 1 - Potential Other Secondary Credits (SWAC Only)</t>
  </si>
  <si>
    <t>SEMESTER 2 - Potential Other Secondary Credits (SWAC Only)</t>
  </si>
  <si>
    <t>TOTAL Potential Other Secondary Credits (SWAC Only)</t>
  </si>
  <si>
    <t>SEMESTER 1 - Other Secondary Credits Earned (SWAC Only)</t>
  </si>
  <si>
    <t>SEMESTER 2 - Other Secondary Credits Earned (SWAC Only)</t>
  </si>
  <si>
    <t>TOTAL Other Secondary Credits Earned (SWAC Only)</t>
  </si>
  <si>
    <t>Total Number of Students Who Started the Dual Credit Program by Age</t>
  </si>
  <si>
    <t>Total Number of Students Who Finished the Dual Credit Program by Age</t>
  </si>
  <si>
    <t>Program Success Rate</t>
  </si>
  <si>
    <t>Program Retention Rate</t>
  </si>
  <si>
    <t>% of Students in the Primary Target Group</t>
  </si>
  <si>
    <t>Team-taught level 1 apprenticeship at secondary school (4A)</t>
  </si>
  <si>
    <t>06.01S</t>
  </si>
  <si>
    <t>Fleming SHSM Level 1 Carpentry In-School @ Fenelon Falls</t>
  </si>
  <si>
    <t>06.02S</t>
  </si>
  <si>
    <t>Fleming Hospitality and Tourism SHSM</t>
  </si>
  <si>
    <t>Team-taught at secondary school (3A)</t>
  </si>
  <si>
    <t>06.03P</t>
  </si>
  <si>
    <t>Loyalist Links to KPR for the Primary Target Group</t>
  </si>
  <si>
    <t>06.04P</t>
  </si>
  <si>
    <t>Loyalist Links to Building Construction Techniques/Primary</t>
  </si>
  <si>
    <t>06.05P</t>
  </si>
  <si>
    <t>Durham Centre for Success</t>
  </si>
  <si>
    <t>College-delivered course at college (5A)</t>
  </si>
  <si>
    <t>06.06P</t>
  </si>
  <si>
    <t>Fleming Centre for Success @ Frost Campus</t>
  </si>
  <si>
    <t>06.07P</t>
  </si>
  <si>
    <t>Fleming Centre for Success @ Sutherland Campus</t>
  </si>
  <si>
    <t>06.08P</t>
  </si>
  <si>
    <t>Fleming Hospitality and Tourism  At-Risk</t>
  </si>
  <si>
    <t>College-delivered course at secondary school (5B)</t>
  </si>
  <si>
    <t>06.10P</t>
  </si>
  <si>
    <t>Fleming Exploring New Pathways for At Risk Students</t>
  </si>
  <si>
    <t>06.11P</t>
  </si>
  <si>
    <t>Durham Pathways for the Primary Target Group</t>
  </si>
  <si>
    <t>06.12P</t>
  </si>
  <si>
    <t>Fleming Pathways in Aesthetics for the Primary Target Group</t>
  </si>
  <si>
    <t>06.13P</t>
  </si>
  <si>
    <t>Fleming Health and Wellness for the Primary Target Group</t>
  </si>
  <si>
    <t>06.15P</t>
  </si>
  <si>
    <t>Fleming Building Connections through Skilled Trades</t>
  </si>
  <si>
    <t>06.17P</t>
  </si>
  <si>
    <t>Fleming Environmental Connections for the PTG</t>
  </si>
  <si>
    <t>06.17S</t>
  </si>
  <si>
    <t>Fleming Environmental Connections (SHSM)</t>
  </si>
  <si>
    <t>06.18P</t>
  </si>
  <si>
    <t>Fleming Connections in the Visual Arts for PTG</t>
  </si>
  <si>
    <t>06.23P</t>
  </si>
  <si>
    <t>Durham Alternative Education Program</t>
  </si>
  <si>
    <t>06.26S</t>
  </si>
  <si>
    <t>Durham SHSM Health &amp; Wellness/Sports</t>
  </si>
  <si>
    <t>06.28P</t>
  </si>
  <si>
    <t>Fleming Manufacturing Connections</t>
  </si>
  <si>
    <t>06.29P</t>
  </si>
  <si>
    <t>Durham Applied Science Technology</t>
  </si>
  <si>
    <t>06.30S</t>
  </si>
  <si>
    <t>Fleming SHSM Health and Wellness</t>
  </si>
  <si>
    <t>06.31D</t>
  </si>
  <si>
    <t>Durham OYAP</t>
  </si>
  <si>
    <t>College-delivered level 1 apprenticeship at college loc (6A)</t>
  </si>
  <si>
    <t>06.31F</t>
  </si>
  <si>
    <t>Fleming OYAP - Carpentry Level 1</t>
  </si>
  <si>
    <t>06.33P</t>
  </si>
  <si>
    <t>Durham Skills for Math and Communication</t>
  </si>
  <si>
    <t>06.34P</t>
  </si>
  <si>
    <t>Durham Hospitality and Culinary Arts</t>
  </si>
  <si>
    <t>06.34S</t>
  </si>
  <si>
    <t>Durham SHSM Hospitality and Culinary Arts</t>
  </si>
  <si>
    <t>06.36P</t>
  </si>
  <si>
    <t>Fleming Business Connections for the Primary Target</t>
  </si>
  <si>
    <t>06.40P</t>
  </si>
  <si>
    <t>Fleming Math for Technology and Trades for Primary Target</t>
  </si>
  <si>
    <t>06.43P</t>
  </si>
  <si>
    <t>Durham Business, IT and Management (Primary Target)</t>
  </si>
  <si>
    <t>06.43S</t>
  </si>
  <si>
    <t>Durham SHSM Business, IT, Management</t>
  </si>
  <si>
    <t>06.44P</t>
  </si>
  <si>
    <t>Durham Re-engagement Program</t>
  </si>
  <si>
    <t>06.45P</t>
  </si>
  <si>
    <t>Fleming New Parents</t>
  </si>
  <si>
    <t>06.46A</t>
  </si>
  <si>
    <t>Durham College New Parents – ADC</t>
  </si>
  <si>
    <t>06.46P</t>
  </si>
  <si>
    <t>Durham New Parents</t>
  </si>
  <si>
    <t>06.47P</t>
  </si>
  <si>
    <t>Durham College Media, Arts and Design (Primary Target)</t>
  </si>
  <si>
    <t>06.48P</t>
  </si>
  <si>
    <t>Durham Skilled Trades at the SS for the Primary Target</t>
  </si>
  <si>
    <t>06.48S</t>
  </si>
  <si>
    <t>Durham Skilled Trades at the S.S. (SHSM)</t>
  </si>
  <si>
    <t>06.52P</t>
  </si>
  <si>
    <t>Fleming Skilled Trades for the Primary Target Group</t>
  </si>
  <si>
    <t>06.53A</t>
  </si>
  <si>
    <t>Fleming College Adult Dual Credit</t>
  </si>
  <si>
    <t>06.54P</t>
  </si>
  <si>
    <t>Loyalist Esthetics</t>
  </si>
  <si>
    <t>06.55P</t>
  </si>
  <si>
    <t>Durham Pathways for Students in Credit Recovery</t>
  </si>
  <si>
    <t>06.58P</t>
  </si>
  <si>
    <t>Durham Summer SWAC</t>
  </si>
  <si>
    <t>Team-taught at college (3B)</t>
  </si>
  <si>
    <t>06.60P</t>
  </si>
  <si>
    <t>Durham Summer School Dual Credits</t>
  </si>
  <si>
    <t>06.62A</t>
  </si>
  <si>
    <t>Durham College ADC-SWAC with DDSB</t>
  </si>
  <si>
    <t>06.63A</t>
  </si>
  <si>
    <t>Durham College ADC-SWAC with DCDSB</t>
  </si>
  <si>
    <t>06.63P</t>
  </si>
  <si>
    <t>Durham College and DCDSB Con Ed SWAC for the PTG</t>
  </si>
  <si>
    <t>06.64P</t>
  </si>
  <si>
    <t>Fleming FNMI with York DSB</t>
  </si>
  <si>
    <t>TOTAL</t>
  </si>
  <si>
    <t>GRAND TOTAL</t>
  </si>
  <si>
    <t>Seats Filled: started vs approved</t>
  </si>
  <si>
    <t>Project #</t>
  </si>
  <si>
    <t>DURHAM COLLEGE TOTALS</t>
  </si>
  <si>
    <t>FLEMING COLLEGE TOTALS</t>
  </si>
  <si>
    <t>LOYALIST COLLEGE TOTALS</t>
  </si>
  <si>
    <t>ELRPT TOTALS</t>
  </si>
  <si>
    <t>COLLEGE TOTALS</t>
  </si>
  <si>
    <t>2018-2019 FINAL ELRPT DATA BY PROJECT
Project Name</t>
  </si>
  <si>
    <t>2018-2019 FINAL ELRPT DATA BY COLLEGE
Project Name</t>
  </si>
  <si>
    <t>Proposal #</t>
  </si>
  <si>
    <t>2018-2019 FINAL BOARD DATA</t>
  </si>
  <si>
    <t xml:space="preserve">SEMESTER 1 - Number of Female Students involved in an OYAP program
</t>
  </si>
  <si>
    <t>TOTAL APPROV SEATS</t>
  </si>
  <si>
    <t>TOTAL # STARTED</t>
  </si>
  <si>
    <t>TOTAL # FINISHED</t>
  </si>
  <si>
    <t>Total number of students who started dual credits program</t>
  </si>
  <si>
    <t>Total number of students who finished dual credits program</t>
  </si>
  <si>
    <t>% of Students in the PTG</t>
  </si>
  <si>
    <t>DURHAM CATHOLIC DSB</t>
  </si>
  <si>
    <t>DURHAM DISTRICT SB</t>
  </si>
  <si>
    <t>KAWARTHA PINERIDGE DSB</t>
  </si>
  <si>
    <t>PETERBOROUGH VNCCDSB</t>
  </si>
  <si>
    <t>TRILLIUM LAKELANDS DSB</t>
  </si>
  <si>
    <t>YORK REGION DSB</t>
  </si>
  <si>
    <t>% of Seats Filled</t>
  </si>
  <si>
    <t>BOARD OR COLLEGE RATIONALE</t>
  </si>
  <si>
    <t>#</t>
  </si>
  <si>
    <t>Durham Business, IT and Management (PTG)</t>
  </si>
  <si>
    <t>Durham College Media, Arts and Design (PTG)</t>
  </si>
  <si>
    <t>Durham Skilled Trades at the SS for the PTG</t>
  </si>
  <si>
    <t>Fleming Skilled Trades for the PTG</t>
  </si>
  <si>
    <t>06.59P</t>
  </si>
  <si>
    <t>Fleming Summer School Dual Credits</t>
  </si>
  <si>
    <t>DURHAM CATHOLIC DSB TOTALS</t>
  </si>
  <si>
    <t>Fleming Exploring New Pathways for PTG</t>
  </si>
  <si>
    <t>Durham Pathways for the PTG</t>
  </si>
  <si>
    <t>Fleming Pathways in Aesthetics for the PTG</t>
  </si>
  <si>
    <t>Fleming Health and Wellness for the PTG</t>
  </si>
  <si>
    <t>Fleming Business Connections for the PTG</t>
  </si>
  <si>
    <t>06.36S</t>
  </si>
  <si>
    <t>Fleming Business Connections (SHSM)</t>
  </si>
  <si>
    <t>Durham Business, IT and Management PTG</t>
  </si>
  <si>
    <t>Durham-New Parents ADC</t>
  </si>
  <si>
    <t>Durham College Media, Arts and Design PTG</t>
  </si>
  <si>
    <t>DURHAM DISTRICT SCHOOL BOARD TOTALS</t>
  </si>
  <si>
    <t>Fleming Math for Technology and Trades for PTG</t>
  </si>
  <si>
    <t>06.56P</t>
  </si>
  <si>
    <t>Durham Transition to College for Special Needs Students</t>
  </si>
  <si>
    <t>06.61P</t>
  </si>
  <si>
    <t>Loyalist Summer School Dual Credits</t>
  </si>
  <si>
    <t>KAWARTHA PINERIDGE DSB TOTALS</t>
  </si>
  <si>
    <t>PVNCCDSB TOTALS</t>
  </si>
  <si>
    <t>06.16P</t>
  </si>
  <si>
    <t>Fleming Skilled Trades at Frost Campus for Primary</t>
  </si>
  <si>
    <t>SIMCOE COUNTY DSB</t>
  </si>
  <si>
    <t>06.01P</t>
  </si>
  <si>
    <t>Fleming Level 1 Carpentry for the Primary Target Group</t>
  </si>
  <si>
    <t>06.18S</t>
  </si>
  <si>
    <t>Fleming Connections in the Visual Arts</t>
  </si>
  <si>
    <t>TRILLIUM LAKELANDS DSB TOTALS</t>
  </si>
  <si>
    <t>YORK DSB TOTALS</t>
  </si>
  <si>
    <t>2017-2018 FINAL BOARD DATA 
(%age of seats filled not available)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</si>
</sst>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18" fillId="0" borderId="0" xfId="0" applyFont="1" applyAlignment="1">
      <alignment wrapText="1"/>
    </xf>
    <xf numFmtId="0" fontId="20" fillId="0" borderId="0" xfId="0" applyFont="1" applyAlignment="1">
      <alignment wrapText="1"/>
    </xf>
    <xf numFmtId="9" fontId="20" fillId="0" borderId="0" xfId="1" applyFont="1" applyAlignment="1">
      <alignment wrapText="1"/>
    </xf>
    <xf numFmtId="0" fontId="19" fillId="33" borderId="10" xfId="0" applyFont="1" applyFill="1" applyBorder="1" applyAlignment="1">
      <alignment horizontal="center" vertical="center" wrapText="1"/>
    </xf>
    <xf numFmtId="9" fontId="19" fillId="34" borderId="10" xfId="1" applyFont="1" applyFill="1" applyBorder="1" applyAlignment="1">
      <alignment wrapText="1"/>
    </xf>
    <xf numFmtId="0" fontId="16" fillId="33" borderId="10" xfId="0" applyFont="1" applyFill="1" applyBorder="1" applyAlignment="1">
      <alignment wrapText="1"/>
    </xf>
    <xf numFmtId="4" fontId="16" fillId="33" borderId="10" xfId="0" applyNumberFormat="1" applyFont="1" applyFill="1" applyBorder="1" applyAlignment="1">
      <alignment wrapText="1"/>
    </xf>
    <xf numFmtId="1" fontId="19" fillId="34" borderId="10" xfId="0" applyNumberFormat="1" applyFont="1" applyFill="1" applyBorder="1" applyAlignment="1">
      <alignment wrapText="1"/>
    </xf>
    <xf numFmtId="0" fontId="16" fillId="35" borderId="10" xfId="0" applyFont="1" applyFill="1" applyBorder="1" applyAlignment="1">
      <alignment wrapText="1"/>
    </xf>
    <xf numFmtId="0" fontId="16" fillId="36" borderId="10" xfId="0" applyFont="1" applyFill="1" applyBorder="1" applyAlignment="1">
      <alignment wrapText="1"/>
    </xf>
    <xf numFmtId="9" fontId="19" fillId="36" borderId="10" xfId="1" applyFont="1" applyFill="1" applyBorder="1" applyAlignment="1">
      <alignment wrapText="1"/>
    </xf>
    <xf numFmtId="1" fontId="19" fillId="36" borderId="10" xfId="0" applyNumberFormat="1" applyFont="1" applyFill="1" applyBorder="1" applyAlignment="1">
      <alignment wrapText="1"/>
    </xf>
    <xf numFmtId="3" fontId="16" fillId="35" borderId="10" xfId="0" applyNumberFormat="1" applyFont="1" applyFill="1" applyBorder="1" applyAlignment="1">
      <alignment wrapText="1"/>
    </xf>
    <xf numFmtId="3" fontId="16" fillId="36" borderId="10" xfId="0" applyNumberFormat="1" applyFont="1" applyFill="1" applyBorder="1" applyAlignment="1">
      <alignment wrapText="1"/>
    </xf>
    <xf numFmtId="0" fontId="19" fillId="35" borderId="10" xfId="0" applyFont="1" applyFill="1" applyBorder="1" applyAlignment="1">
      <alignment wrapText="1"/>
    </xf>
    <xf numFmtId="0" fontId="0" fillId="0" borderId="10" xfId="0" applyBorder="1"/>
    <xf numFmtId="0" fontId="16" fillId="37" borderId="10" xfId="0" applyFont="1" applyFill="1" applyBorder="1"/>
    <xf numFmtId="0" fontId="19" fillId="37" borderId="10" xfId="0" applyFont="1" applyFill="1" applyBorder="1"/>
    <xf numFmtId="9" fontId="16" fillId="37" borderId="10" xfId="1" applyFont="1" applyFill="1" applyBorder="1"/>
    <xf numFmtId="1" fontId="16" fillId="37" borderId="10" xfId="0" applyNumberFormat="1" applyFont="1" applyFill="1" applyBorder="1"/>
    <xf numFmtId="4" fontId="16" fillId="37" borderId="10" xfId="0" applyNumberFormat="1" applyFont="1" applyFill="1" applyBorder="1"/>
    <xf numFmtId="0" fontId="16" fillId="0" borderId="0" xfId="0" applyFont="1"/>
    <xf numFmtId="1" fontId="16" fillId="0" borderId="0" xfId="0" applyNumberFormat="1" applyFont="1"/>
    <xf numFmtId="0" fontId="27" fillId="37" borderId="10" xfId="0" applyFont="1" applyFill="1" applyBorder="1"/>
    <xf numFmtId="0" fontId="23" fillId="33" borderId="10" xfId="0" applyFont="1" applyFill="1" applyBorder="1" applyAlignment="1">
      <alignment wrapText="1"/>
    </xf>
    <xf numFmtId="0" fontId="28" fillId="0" borderId="10" xfId="0" applyFont="1" applyBorder="1" applyAlignment="1">
      <alignment wrapText="1"/>
    </xf>
    <xf numFmtId="0" fontId="26" fillId="33" borderId="10" xfId="0" applyFont="1" applyFill="1" applyBorder="1" applyAlignment="1">
      <alignment wrapText="1"/>
    </xf>
    <xf numFmtId="0" fontId="28" fillId="0" borderId="0" xfId="0" applyFont="1" applyAlignment="1">
      <alignment wrapText="1"/>
    </xf>
    <xf numFmtId="9" fontId="20" fillId="0" borderId="10" xfId="1" applyFont="1" applyFill="1" applyBorder="1" applyAlignment="1">
      <alignment wrapText="1"/>
    </xf>
    <xf numFmtId="1" fontId="20" fillId="0" borderId="10" xfId="0" applyNumberFormat="1" applyFont="1" applyFill="1" applyBorder="1" applyAlignment="1">
      <alignment wrapText="1"/>
    </xf>
    <xf numFmtId="9" fontId="29" fillId="0" borderId="10" xfId="1" applyFont="1" applyFill="1" applyBorder="1" applyAlignment="1">
      <alignment wrapText="1"/>
    </xf>
    <xf numFmtId="9" fontId="16" fillId="36" borderId="10" xfId="1" applyFont="1" applyFill="1" applyBorder="1"/>
    <xf numFmtId="1" fontId="16" fillId="36" borderId="10" xfId="0" applyNumberFormat="1" applyFont="1" applyFill="1" applyBorder="1"/>
    <xf numFmtId="0" fontId="21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wrapText="1"/>
    </xf>
    <xf numFmtId="1" fontId="16" fillId="33" borderId="10" xfId="0" applyNumberFormat="1" applyFont="1" applyFill="1" applyBorder="1" applyAlignment="1">
      <alignment wrapText="1"/>
    </xf>
    <xf numFmtId="9" fontId="20" fillId="36" borderId="10" xfId="1" applyFont="1" applyFill="1" applyBorder="1" applyAlignment="1">
      <alignment wrapText="1"/>
    </xf>
    <xf numFmtId="1" fontId="20" fillId="36" borderId="10" xfId="0" applyNumberFormat="1" applyFont="1" applyFill="1" applyBorder="1" applyAlignment="1">
      <alignment wrapText="1"/>
    </xf>
    <xf numFmtId="0" fontId="20" fillId="36" borderId="0" xfId="0" applyFont="1" applyFill="1" applyAlignment="1">
      <alignment wrapText="1"/>
    </xf>
    <xf numFmtId="9" fontId="20" fillId="36" borderId="0" xfId="1" applyFont="1" applyFill="1" applyAlignment="1">
      <alignment wrapText="1"/>
    </xf>
    <xf numFmtId="0" fontId="19" fillId="33" borderId="10" xfId="0" applyFont="1" applyFill="1" applyBorder="1" applyAlignment="1">
      <alignment wrapText="1"/>
    </xf>
    <xf numFmtId="9" fontId="19" fillId="33" borderId="10" xfId="1" applyFont="1" applyFill="1" applyBorder="1" applyAlignment="1">
      <alignment wrapText="1"/>
    </xf>
    <xf numFmtId="9" fontId="20" fillId="38" borderId="10" xfId="1" applyFont="1" applyFill="1" applyBorder="1" applyAlignment="1">
      <alignment wrapText="1"/>
    </xf>
    <xf numFmtId="0" fontId="0" fillId="36" borderId="0" xfId="0" applyFill="1" applyAlignment="1">
      <alignment wrapText="1"/>
    </xf>
    <xf numFmtId="9" fontId="19" fillId="37" borderId="10" xfId="1" applyFont="1" applyFill="1" applyBorder="1" applyAlignment="1">
      <alignment wrapText="1"/>
    </xf>
    <xf numFmtId="1" fontId="19" fillId="37" borderId="10" xfId="0" applyNumberFormat="1" applyFont="1" applyFill="1" applyBorder="1" applyAlignment="1">
      <alignment wrapText="1"/>
    </xf>
    <xf numFmtId="9" fontId="20" fillId="39" borderId="10" xfId="1" applyFont="1" applyFill="1" applyBorder="1" applyAlignment="1">
      <alignment wrapText="1"/>
    </xf>
    <xf numFmtId="9" fontId="19" fillId="35" borderId="10" xfId="1" applyFont="1" applyFill="1" applyBorder="1" applyAlignment="1">
      <alignment wrapText="1"/>
    </xf>
    <xf numFmtId="0" fontId="24" fillId="35" borderId="10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9" fontId="16" fillId="39" borderId="10" xfId="1" applyFont="1" applyFill="1" applyBorder="1"/>
    <xf numFmtId="0" fontId="30" fillId="0" borderId="0" xfId="0" applyFont="1" applyAlignment="1">
      <alignment wrapText="1"/>
    </xf>
    <xf numFmtId="1" fontId="30" fillId="0" borderId="0" xfId="0" applyNumberFormat="1" applyFont="1" applyAlignment="1">
      <alignment wrapText="1"/>
    </xf>
    <xf numFmtId="0" fontId="19" fillId="40" borderId="10" xfId="0" applyFont="1" applyFill="1" applyBorder="1" applyAlignment="1">
      <alignment horizontal="center" vertical="center" wrapText="1"/>
    </xf>
    <xf numFmtId="1" fontId="23" fillId="41" borderId="10" xfId="0" applyNumberFormat="1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1" fontId="0" fillId="0" borderId="10" xfId="0" applyNumberFormat="1" applyFont="1" applyBorder="1" applyAlignment="1">
      <alignment wrapText="1"/>
    </xf>
    <xf numFmtId="0" fontId="16" fillId="42" borderId="10" xfId="0" applyFont="1" applyFill="1" applyBorder="1" applyAlignment="1">
      <alignment wrapText="1"/>
    </xf>
    <xf numFmtId="1" fontId="16" fillId="42" borderId="10" xfId="0" applyNumberFormat="1" applyFont="1" applyFill="1" applyBorder="1" applyAlignment="1">
      <alignment wrapText="1"/>
    </xf>
    <xf numFmtId="0" fontId="0" fillId="36" borderId="10" xfId="0" applyFont="1" applyFill="1" applyBorder="1" applyAlignment="1">
      <alignment wrapText="1"/>
    </xf>
    <xf numFmtId="1" fontId="16" fillId="36" borderId="10" xfId="0" applyNumberFormat="1" applyFont="1" applyFill="1" applyBorder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1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74349</xdr:colOff>
      <xdr:row>0</xdr:row>
      <xdr:rowOff>516732</xdr:rowOff>
    </xdr:from>
    <xdr:to>
      <xdr:col>106</xdr:col>
      <xdr:colOff>510647</xdr:colOff>
      <xdr:row>2</xdr:row>
      <xdr:rowOff>161925</xdr:rowOff>
    </xdr:to>
    <xdr:sp macro="" textlink="">
      <xdr:nvSpPr>
        <xdr:cNvPr id="2" name="TextBox 1"/>
        <xdr:cNvSpPr txBox="1"/>
      </xdr:nvSpPr>
      <xdr:spPr>
        <a:xfrm>
          <a:off x="15333399" y="516732"/>
          <a:ext cx="2265098" cy="16740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400" b="1" u="sng"/>
            <a:t>PROVINCIAL RATES FOR 2018-2019</a:t>
          </a:r>
        </a:p>
        <a:p>
          <a:r>
            <a:rPr lang="en-CA" sz="1400"/>
            <a:t>SUCCESS:        91%</a:t>
          </a:r>
        </a:p>
        <a:p>
          <a:r>
            <a:rPr lang="en-CA" sz="1400"/>
            <a:t>RETENTION:    88.5%</a:t>
          </a:r>
        </a:p>
        <a:p>
          <a:r>
            <a:rPr lang="en-CA" sz="1400"/>
            <a:t>SEATS FILLED: 94%</a:t>
          </a:r>
        </a:p>
        <a:p>
          <a:r>
            <a:rPr lang="en-CA" sz="1400"/>
            <a:t>%IN THE PTG:  83%</a:t>
          </a:r>
        </a:p>
      </xdr:txBody>
    </xdr:sp>
    <xdr:clientData/>
  </xdr:twoCellAnchor>
  <xdr:twoCellAnchor>
    <xdr:from>
      <xdr:col>103</xdr:col>
      <xdr:colOff>33338</xdr:colOff>
      <xdr:row>4</xdr:row>
      <xdr:rowOff>476249</xdr:rowOff>
    </xdr:from>
    <xdr:to>
      <xdr:col>106</xdr:col>
      <xdr:colOff>464344</xdr:colOff>
      <xdr:row>20</xdr:row>
      <xdr:rowOff>283368</xdr:rowOff>
    </xdr:to>
    <xdr:sp macro="" textlink="">
      <xdr:nvSpPr>
        <xdr:cNvPr id="3" name="TextBox 2"/>
        <xdr:cNvSpPr txBox="1"/>
      </xdr:nvSpPr>
      <xdr:spPr>
        <a:xfrm>
          <a:off x="15292388" y="3448049"/>
          <a:ext cx="2259806" cy="77128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400" b="1" u="sng"/>
            <a:t>INSTRUCTIONS</a:t>
          </a:r>
        </a:p>
        <a:p>
          <a:endParaRPr lang="en-CA" sz="1400"/>
        </a:p>
        <a:p>
          <a:r>
            <a:rPr lang="en-CA" sz="1400"/>
            <a:t>Do not alter this spreadsheet.</a:t>
          </a:r>
          <a:r>
            <a:rPr lang="en-CA" sz="1400" baseline="0"/>
            <a:t> </a:t>
          </a:r>
        </a:p>
        <a:p>
          <a:endParaRPr lang="en-CA" sz="1400"/>
        </a:p>
        <a:p>
          <a:r>
            <a:rPr lang="en-CA" sz="1400"/>
            <a:t>Using</a:t>
          </a:r>
          <a:r>
            <a:rPr lang="en-CA" sz="1400" baseline="0"/>
            <a:t> your board or college data in the tabs below, examine the projects that are under the provincial averages (they are highlighted in pink).</a:t>
          </a:r>
        </a:p>
        <a:p>
          <a:endParaRPr lang="en-CA" sz="1400" baseline="0"/>
        </a:p>
        <a:p>
          <a:r>
            <a:rPr lang="en-CA" sz="1400" baseline="0"/>
            <a:t>If you are continuing with the project, write a brief rationale explaining why you are re-proposing it.</a:t>
          </a:r>
        </a:p>
        <a:p>
          <a:endParaRPr lang="en-CA" sz="1400" baseline="0"/>
        </a:p>
        <a:p>
          <a:r>
            <a:rPr lang="en-CA" sz="1400" baseline="0"/>
            <a:t>Do not use italics, bold or underlining features as this does not show in EDCS.  Do not use paragraphs as this takes up room in EDCS.</a:t>
          </a:r>
        </a:p>
        <a:p>
          <a:endParaRPr lang="en-CA" sz="1400" baseline="0"/>
        </a:p>
        <a:p>
          <a:r>
            <a:rPr lang="en-CA" sz="1400" baseline="0"/>
            <a:t>Keep it brief but succint as there is not a lot of room in EDCS - especially if a few boards have to submit comments within the same project.</a:t>
          </a:r>
        </a:p>
        <a:p>
          <a:endParaRPr lang="en-CA" sz="1400" baseline="0"/>
        </a:p>
        <a:p>
          <a:r>
            <a:rPr lang="en-CA" sz="1400" baseline="0"/>
            <a:t>Submit to Adriana once completed.  CC the college/board partners.</a:t>
          </a:r>
        </a:p>
      </xdr:txBody>
    </xdr:sp>
    <xdr:clientData/>
  </xdr:twoCellAnchor>
  <xdr:twoCellAnchor>
    <xdr:from>
      <xdr:col>103</xdr:col>
      <xdr:colOff>57150</xdr:colOff>
      <xdr:row>2</xdr:row>
      <xdr:rowOff>342900</xdr:rowOff>
    </xdr:from>
    <xdr:to>
      <xdr:col>106</xdr:col>
      <xdr:colOff>533400</xdr:colOff>
      <xdr:row>4</xdr:row>
      <xdr:rowOff>381000</xdr:rowOff>
    </xdr:to>
    <xdr:sp macro="" textlink="">
      <xdr:nvSpPr>
        <xdr:cNvPr id="4" name="TextBox 3"/>
        <xdr:cNvSpPr txBox="1"/>
      </xdr:nvSpPr>
      <xdr:spPr>
        <a:xfrm>
          <a:off x="15316200" y="2371725"/>
          <a:ext cx="2305050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400" b="1" u="sng"/>
            <a:t>SWAC DATA FOR 2018 2019</a:t>
          </a:r>
        </a:p>
        <a:p>
          <a:r>
            <a:rPr lang="en-C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SUCCESS:        87%</a:t>
          </a:r>
          <a:endParaRPr lang="en-CA" sz="1400">
            <a:effectLst/>
          </a:endParaRPr>
        </a:p>
        <a:p>
          <a:r>
            <a:rPr lang="en-C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RETENTION:    86%</a:t>
          </a:r>
          <a:endParaRPr lang="en-CA" sz="1400">
            <a:effectLst/>
          </a:endParaRPr>
        </a:p>
        <a:p>
          <a:r>
            <a:rPr lang="en-C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SEATS FILLED: 93%</a:t>
          </a:r>
          <a:endParaRPr lang="en-CA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152401</xdr:colOff>
      <xdr:row>5</xdr:row>
      <xdr:rowOff>104775</xdr:rowOff>
    </xdr:from>
    <xdr:to>
      <xdr:col>104</xdr:col>
      <xdr:colOff>1562101</xdr:colOff>
      <xdr:row>14</xdr:row>
      <xdr:rowOff>9525</xdr:rowOff>
    </xdr:to>
    <xdr:sp macro="" textlink="">
      <xdr:nvSpPr>
        <xdr:cNvPr id="2" name="TextBox 1"/>
        <xdr:cNvSpPr txBox="1"/>
      </xdr:nvSpPr>
      <xdr:spPr>
        <a:xfrm>
          <a:off x="7058026" y="2000250"/>
          <a:ext cx="201930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400" b="1" u="sng"/>
            <a:t>PROVINCIAL DATA FOR </a:t>
          </a:r>
        </a:p>
        <a:p>
          <a:r>
            <a:rPr lang="en-CA" sz="1400" b="1" u="sng"/>
            <a:t>2018-2019</a:t>
          </a:r>
        </a:p>
        <a:p>
          <a:r>
            <a:rPr lang="en-CA" sz="1400"/>
            <a:t>SUCCESS:        91%</a:t>
          </a:r>
        </a:p>
        <a:p>
          <a:r>
            <a:rPr lang="en-CA" sz="1400"/>
            <a:t>RETENTION:    88.5%</a:t>
          </a:r>
        </a:p>
        <a:p>
          <a:r>
            <a:rPr lang="en-CA" sz="1400"/>
            <a:t>SEATS FILLED: 94%</a:t>
          </a:r>
        </a:p>
        <a:p>
          <a:r>
            <a:rPr lang="en-CA" sz="1400"/>
            <a:t>% IN THE PTG:  83%</a:t>
          </a:r>
        </a:p>
      </xdr:txBody>
    </xdr:sp>
    <xdr:clientData/>
  </xdr:twoCellAnchor>
  <xdr:twoCellAnchor>
    <xdr:from>
      <xdr:col>103</xdr:col>
      <xdr:colOff>142875</xdr:colOff>
      <xdr:row>14</xdr:row>
      <xdr:rowOff>123825</xdr:rowOff>
    </xdr:from>
    <xdr:to>
      <xdr:col>104</xdr:col>
      <xdr:colOff>1838325</xdr:colOff>
      <xdr:row>20</xdr:row>
      <xdr:rowOff>9525</xdr:rowOff>
    </xdr:to>
    <xdr:sp macro="" textlink="">
      <xdr:nvSpPr>
        <xdr:cNvPr id="3" name="TextBox 2"/>
        <xdr:cNvSpPr txBox="1"/>
      </xdr:nvSpPr>
      <xdr:spPr>
        <a:xfrm>
          <a:off x="7048500" y="3733800"/>
          <a:ext cx="2305050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400" b="1" u="sng"/>
            <a:t>SWAC DATA FOR 2018 2019</a:t>
          </a:r>
        </a:p>
        <a:p>
          <a:r>
            <a:rPr lang="en-C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SUCCESS:        87%</a:t>
          </a:r>
          <a:endParaRPr lang="en-CA" sz="1400">
            <a:effectLst/>
          </a:endParaRPr>
        </a:p>
        <a:p>
          <a:r>
            <a:rPr lang="en-C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RETENTION:    86%</a:t>
          </a:r>
          <a:endParaRPr lang="en-CA" sz="1400">
            <a:effectLst/>
          </a:endParaRPr>
        </a:p>
        <a:p>
          <a:r>
            <a:rPr lang="en-C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SEATS FILLED: 93%</a:t>
          </a:r>
          <a:endParaRPr lang="en-CA" sz="14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500062</xdr:colOff>
      <xdr:row>0</xdr:row>
      <xdr:rowOff>130968</xdr:rowOff>
    </xdr:from>
    <xdr:to>
      <xdr:col>108</xdr:col>
      <xdr:colOff>554301</xdr:colOff>
      <xdr:row>0</xdr:row>
      <xdr:rowOff>1358634</xdr:rowOff>
    </xdr:to>
    <xdr:sp macro="" textlink="">
      <xdr:nvSpPr>
        <xdr:cNvPr id="2" name="TextBox 1"/>
        <xdr:cNvSpPr txBox="1"/>
      </xdr:nvSpPr>
      <xdr:spPr>
        <a:xfrm>
          <a:off x="6703218" y="130968"/>
          <a:ext cx="3090333" cy="12276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400" b="1" u="sng"/>
            <a:t>PROVINCIAL RATES FOR 2018-2019</a:t>
          </a:r>
        </a:p>
        <a:p>
          <a:r>
            <a:rPr lang="en-CA" sz="1400"/>
            <a:t>SUCCESS:        91%</a:t>
          </a:r>
        </a:p>
        <a:p>
          <a:r>
            <a:rPr lang="en-CA" sz="1400"/>
            <a:t>RETENTION:    88.5%</a:t>
          </a:r>
        </a:p>
        <a:p>
          <a:r>
            <a:rPr lang="en-CA" sz="1400"/>
            <a:t>SEATS FILLED: 94%</a:t>
          </a:r>
        </a:p>
        <a:p>
          <a:r>
            <a:rPr lang="en-CA" sz="1400"/>
            <a:t>%IN THE PTG:  83%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50"/>
  <sheetViews>
    <sheetView tabSelected="1" zoomScaleNormal="100" workbookViewId="0">
      <pane ySplit="1" topLeftCell="A2" activePane="bottomLeft" state="frozen"/>
      <selection pane="bottomLeft" activeCell="CX3" sqref="CX3"/>
    </sheetView>
  </sheetViews>
  <sheetFormatPr defaultRowHeight="18.75" x14ac:dyDescent="0.3"/>
  <cols>
    <col min="1" max="1" width="9.5703125" style="31" customWidth="1"/>
    <col min="2" max="2" width="37.28515625" style="31" customWidth="1"/>
    <col min="3" max="3" width="1.140625" style="1" hidden="1" customWidth="1"/>
    <col min="4" max="4" width="6.7109375" style="1" hidden="1" customWidth="1"/>
    <col min="5" max="5" width="8.140625" style="1" hidden="1" customWidth="1"/>
    <col min="6" max="6" width="7.7109375" style="1" hidden="1" customWidth="1"/>
    <col min="7" max="7" width="8.28515625" style="1" hidden="1" customWidth="1"/>
    <col min="8" max="21" width="0" style="1" hidden="1" customWidth="1"/>
    <col min="22" max="22" width="8.28515625" style="1" hidden="1" customWidth="1"/>
    <col min="23" max="24" width="0" style="1" hidden="1" customWidth="1"/>
    <col min="25" max="25" width="8.7109375" style="1" hidden="1" customWidth="1"/>
    <col min="26" max="39" width="0" style="1" hidden="1" customWidth="1"/>
    <col min="40" max="40" width="8.42578125" style="1" hidden="1" customWidth="1"/>
    <col min="41" max="77" width="0" style="1" hidden="1" customWidth="1"/>
    <col min="78" max="78" width="8.140625" style="1" hidden="1" customWidth="1"/>
    <col min="79" max="80" width="0" style="1" hidden="1" customWidth="1"/>
    <col min="81" max="81" width="8.140625" style="1" hidden="1" customWidth="1"/>
    <col min="82" max="98" width="0" style="1" hidden="1" customWidth="1"/>
    <col min="99" max="99" width="10.7109375" style="5" customWidth="1"/>
    <col min="100" max="100" width="13.42578125" style="5" customWidth="1"/>
    <col min="101" max="101" width="13.7109375" style="5" customWidth="1"/>
    <col min="102" max="102" width="12" style="6" customWidth="1"/>
    <col min="103" max="103" width="132.140625" style="1" customWidth="1"/>
    <col min="104" max="16384" width="9.140625" style="1"/>
  </cols>
  <sheetData>
    <row r="1" spans="1:103" s="4" customFormat="1" ht="113.25" customHeight="1" x14ac:dyDescent="0.3">
      <c r="A1" s="53" t="s">
        <v>202</v>
      </c>
      <c r="B1" s="53" t="s">
        <v>208</v>
      </c>
      <c r="C1" s="18" t="s">
        <v>0</v>
      </c>
      <c r="D1" s="18" t="s">
        <v>1</v>
      </c>
      <c r="E1" s="18" t="s">
        <v>2</v>
      </c>
      <c r="F1" s="18" t="s">
        <v>3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41</v>
      </c>
      <c r="AS1" s="18" t="s">
        <v>42</v>
      </c>
      <c r="AT1" s="18" t="s">
        <v>43</v>
      </c>
      <c r="AU1" s="18" t="s">
        <v>44</v>
      </c>
      <c r="AV1" s="18" t="s">
        <v>45</v>
      </c>
      <c r="AW1" s="18" t="s">
        <v>46</v>
      </c>
      <c r="AX1" s="18" t="s">
        <v>47</v>
      </c>
      <c r="AY1" s="18" t="s">
        <v>48</v>
      </c>
      <c r="AZ1" s="18" t="s">
        <v>49</v>
      </c>
      <c r="BA1" s="18" t="s">
        <v>50</v>
      </c>
      <c r="BB1" s="18" t="s">
        <v>51</v>
      </c>
      <c r="BC1" s="18" t="s">
        <v>52</v>
      </c>
      <c r="BD1" s="18" t="s">
        <v>53</v>
      </c>
      <c r="BE1" s="18" t="s">
        <v>54</v>
      </c>
      <c r="BF1" s="18" t="s">
        <v>55</v>
      </c>
      <c r="BG1" s="18" t="s">
        <v>56</v>
      </c>
      <c r="BH1" s="18" t="s">
        <v>57</v>
      </c>
      <c r="BI1" s="18" t="s">
        <v>58</v>
      </c>
      <c r="BJ1" s="18" t="s">
        <v>59</v>
      </c>
      <c r="BK1" s="18" t="s">
        <v>60</v>
      </c>
      <c r="BL1" s="18" t="s">
        <v>61</v>
      </c>
      <c r="BM1" s="18" t="s">
        <v>62</v>
      </c>
      <c r="BN1" s="18" t="s">
        <v>63</v>
      </c>
      <c r="BO1" s="18" t="s">
        <v>64</v>
      </c>
      <c r="BP1" s="18" t="s">
        <v>65</v>
      </c>
      <c r="BQ1" s="18" t="s">
        <v>66</v>
      </c>
      <c r="BR1" s="18" t="s">
        <v>67</v>
      </c>
      <c r="BS1" s="18" t="s">
        <v>68</v>
      </c>
      <c r="BT1" s="18" t="s">
        <v>69</v>
      </c>
      <c r="BU1" s="18" t="s">
        <v>70</v>
      </c>
      <c r="BV1" s="18" t="s">
        <v>71</v>
      </c>
      <c r="BW1" s="18" t="s">
        <v>72</v>
      </c>
      <c r="BX1" s="18" t="s">
        <v>73</v>
      </c>
      <c r="BY1" s="18" t="s">
        <v>74</v>
      </c>
      <c r="BZ1" s="18" t="s">
        <v>75</v>
      </c>
      <c r="CA1" s="18" t="s">
        <v>76</v>
      </c>
      <c r="CB1" s="18" t="s">
        <v>77</v>
      </c>
      <c r="CC1" s="18" t="s">
        <v>78</v>
      </c>
      <c r="CD1" s="18" t="s">
        <v>79</v>
      </c>
      <c r="CE1" s="18" t="s">
        <v>80</v>
      </c>
      <c r="CF1" s="18" t="s">
        <v>81</v>
      </c>
      <c r="CG1" s="18" t="s">
        <v>82</v>
      </c>
      <c r="CH1" s="18" t="s">
        <v>83</v>
      </c>
      <c r="CI1" s="18" t="s">
        <v>84</v>
      </c>
      <c r="CJ1" s="18" t="s">
        <v>85</v>
      </c>
      <c r="CK1" s="18" t="s">
        <v>86</v>
      </c>
      <c r="CL1" s="18" t="s">
        <v>87</v>
      </c>
      <c r="CM1" s="18" t="s">
        <v>88</v>
      </c>
      <c r="CN1" s="18" t="s">
        <v>89</v>
      </c>
      <c r="CO1" s="18" t="s">
        <v>90</v>
      </c>
      <c r="CP1" s="18" t="s">
        <v>91</v>
      </c>
      <c r="CQ1" s="18" t="s">
        <v>92</v>
      </c>
      <c r="CR1" s="18" t="s">
        <v>93</v>
      </c>
      <c r="CS1" s="18" t="s">
        <v>94</v>
      </c>
      <c r="CT1" s="18" t="s">
        <v>95</v>
      </c>
      <c r="CU1" s="18" t="s">
        <v>96</v>
      </c>
      <c r="CV1" s="18" t="s">
        <v>97</v>
      </c>
      <c r="CW1" s="18" t="s">
        <v>98</v>
      </c>
      <c r="CX1" s="51" t="s">
        <v>201</v>
      </c>
      <c r="CY1" s="52" t="s">
        <v>226</v>
      </c>
    </row>
    <row r="2" spans="1:103" ht="46.5" customHeight="1" x14ac:dyDescent="0.3">
      <c r="A2" s="29" t="s">
        <v>100</v>
      </c>
      <c r="B2" s="29" t="s">
        <v>101</v>
      </c>
      <c r="C2" s="2" t="s">
        <v>99</v>
      </c>
      <c r="D2" s="2">
        <v>0</v>
      </c>
      <c r="E2" s="2">
        <v>20</v>
      </c>
      <c r="F2" s="2">
        <v>0</v>
      </c>
      <c r="G2" s="2">
        <v>20</v>
      </c>
      <c r="H2" s="2">
        <v>0</v>
      </c>
      <c r="I2" s="2">
        <v>0</v>
      </c>
      <c r="J2" s="2">
        <v>11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11</v>
      </c>
      <c r="W2" s="2">
        <v>11</v>
      </c>
      <c r="X2" s="2">
        <v>0</v>
      </c>
      <c r="Y2" s="2">
        <v>11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4</v>
      </c>
      <c r="AS2" s="2">
        <v>0</v>
      </c>
      <c r="AT2" s="2">
        <v>0</v>
      </c>
      <c r="AU2" s="2">
        <v>0</v>
      </c>
      <c r="AV2" s="2">
        <v>4</v>
      </c>
      <c r="AW2" s="2">
        <v>0</v>
      </c>
      <c r="AX2" s="2">
        <v>4</v>
      </c>
      <c r="AY2" s="2">
        <v>8</v>
      </c>
      <c r="AZ2" s="2">
        <v>0</v>
      </c>
      <c r="BA2" s="2">
        <v>0</v>
      </c>
      <c r="BB2" s="2">
        <v>0</v>
      </c>
      <c r="BC2" s="2">
        <v>8</v>
      </c>
      <c r="BD2" s="2">
        <v>0</v>
      </c>
      <c r="BE2" s="2">
        <v>8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7</v>
      </c>
      <c r="BN2" s="2">
        <v>0</v>
      </c>
      <c r="BO2" s="2">
        <v>0</v>
      </c>
      <c r="BP2" s="2">
        <v>0</v>
      </c>
      <c r="BQ2" s="2">
        <v>7</v>
      </c>
      <c r="BR2" s="2">
        <v>0</v>
      </c>
      <c r="BS2" s="2">
        <v>7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11</v>
      </c>
      <c r="CB2" s="2">
        <v>0</v>
      </c>
      <c r="CC2" s="2">
        <v>11</v>
      </c>
      <c r="CD2" s="2">
        <v>11</v>
      </c>
      <c r="CE2" s="2">
        <v>0</v>
      </c>
      <c r="CF2" s="2">
        <v>11</v>
      </c>
      <c r="CG2" s="2">
        <v>11</v>
      </c>
      <c r="CH2" s="2">
        <v>0</v>
      </c>
      <c r="CI2" s="2">
        <v>11</v>
      </c>
      <c r="CJ2" s="2">
        <v>11</v>
      </c>
      <c r="CK2" s="2">
        <v>0</v>
      </c>
      <c r="CL2" s="2">
        <v>11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11</v>
      </c>
      <c r="CT2" s="2">
        <v>11</v>
      </c>
      <c r="CU2" s="34">
        <f>SUM(CF2/CC2)</f>
        <v>1</v>
      </c>
      <c r="CV2" s="32">
        <f>SUM(CT2/CS2)</f>
        <v>1</v>
      </c>
      <c r="CW2" s="33">
        <v>72.73</v>
      </c>
      <c r="CX2" s="32">
        <f>SUM(CS2/E2)</f>
        <v>0.55000000000000004</v>
      </c>
      <c r="CY2" s="2"/>
    </row>
    <row r="3" spans="1:103" ht="45.75" customHeight="1" x14ac:dyDescent="0.3">
      <c r="A3" s="29" t="s">
        <v>102</v>
      </c>
      <c r="B3" s="29" t="s">
        <v>103</v>
      </c>
      <c r="C3" s="2" t="s">
        <v>104</v>
      </c>
      <c r="D3" s="2">
        <v>0</v>
      </c>
      <c r="E3" s="2">
        <v>40</v>
      </c>
      <c r="F3" s="2">
        <v>20</v>
      </c>
      <c r="G3" s="2">
        <v>20</v>
      </c>
      <c r="H3" s="2">
        <v>0</v>
      </c>
      <c r="I3" s="2">
        <v>14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14</v>
      </c>
      <c r="W3" s="2">
        <v>0</v>
      </c>
      <c r="X3" s="2">
        <v>14</v>
      </c>
      <c r="Y3" s="2">
        <v>14</v>
      </c>
      <c r="Z3" s="2">
        <v>4</v>
      </c>
      <c r="AA3" s="2">
        <v>12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16</v>
      </c>
      <c r="AO3" s="2">
        <v>4</v>
      </c>
      <c r="AP3" s="2">
        <v>12</v>
      </c>
      <c r="AQ3" s="2">
        <v>16</v>
      </c>
      <c r="AR3" s="2">
        <v>0</v>
      </c>
      <c r="AS3" s="2">
        <v>5</v>
      </c>
      <c r="AT3" s="2">
        <v>4</v>
      </c>
      <c r="AU3" s="2">
        <v>6</v>
      </c>
      <c r="AV3" s="2">
        <v>4</v>
      </c>
      <c r="AW3" s="2">
        <v>11</v>
      </c>
      <c r="AX3" s="2">
        <v>15</v>
      </c>
      <c r="AY3" s="2">
        <v>0</v>
      </c>
      <c r="AZ3" s="2">
        <v>13</v>
      </c>
      <c r="BA3" s="2">
        <v>4</v>
      </c>
      <c r="BB3" s="2">
        <v>12</v>
      </c>
      <c r="BC3" s="2">
        <v>4</v>
      </c>
      <c r="BD3" s="2">
        <v>25</v>
      </c>
      <c r="BE3" s="2">
        <v>29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14</v>
      </c>
      <c r="BO3" s="2">
        <v>4</v>
      </c>
      <c r="BP3" s="2">
        <v>10</v>
      </c>
      <c r="BQ3" s="2">
        <v>4</v>
      </c>
      <c r="BR3" s="2">
        <v>24</v>
      </c>
      <c r="BS3" s="2">
        <v>28</v>
      </c>
      <c r="BT3" s="2">
        <v>0</v>
      </c>
      <c r="BU3" s="2">
        <v>10</v>
      </c>
      <c r="BV3" s="2">
        <v>4</v>
      </c>
      <c r="BW3" s="2">
        <v>10</v>
      </c>
      <c r="BX3" s="2">
        <v>4</v>
      </c>
      <c r="BY3" s="2">
        <v>20</v>
      </c>
      <c r="BZ3" s="2">
        <v>24</v>
      </c>
      <c r="CA3" s="2">
        <v>14</v>
      </c>
      <c r="CB3" s="2">
        <v>16</v>
      </c>
      <c r="CC3" s="2">
        <v>30</v>
      </c>
      <c r="CD3" s="2">
        <v>14</v>
      </c>
      <c r="CE3" s="2">
        <v>16</v>
      </c>
      <c r="CF3" s="2">
        <v>30</v>
      </c>
      <c r="CG3" s="2">
        <v>14</v>
      </c>
      <c r="CH3" s="2">
        <v>16</v>
      </c>
      <c r="CI3" s="2">
        <v>30</v>
      </c>
      <c r="CJ3" s="2">
        <v>14</v>
      </c>
      <c r="CK3" s="2">
        <v>16</v>
      </c>
      <c r="CL3" s="2">
        <v>30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30</v>
      </c>
      <c r="CT3" s="2">
        <v>30</v>
      </c>
      <c r="CU3" s="34">
        <f t="shared" ref="CU3:CU50" si="0">SUM(CF3/CC3)</f>
        <v>1</v>
      </c>
      <c r="CV3" s="32">
        <f t="shared" ref="CV3:CV50" si="1">SUM(CT3/CS3)</f>
        <v>1</v>
      </c>
      <c r="CW3" s="33">
        <v>96.67</v>
      </c>
      <c r="CX3" s="32">
        <f t="shared" ref="CX3:CX50" si="2">SUM(CS3/E3)</f>
        <v>0.75</v>
      </c>
      <c r="CY3" s="2"/>
    </row>
    <row r="4" spans="1:103" ht="37.5" customHeight="1" x14ac:dyDescent="0.3">
      <c r="A4" s="29" t="s">
        <v>105</v>
      </c>
      <c r="B4" s="29" t="s">
        <v>106</v>
      </c>
      <c r="C4" s="2" t="s">
        <v>104</v>
      </c>
      <c r="D4" s="2">
        <v>0</v>
      </c>
      <c r="E4" s="2">
        <v>101</v>
      </c>
      <c r="F4" s="2">
        <v>63</v>
      </c>
      <c r="G4" s="2">
        <v>38</v>
      </c>
      <c r="H4" s="2">
        <v>5</v>
      </c>
      <c r="I4" s="2">
        <v>1</v>
      </c>
      <c r="J4" s="2">
        <v>31</v>
      </c>
      <c r="K4" s="2">
        <v>17</v>
      </c>
      <c r="L4" s="2">
        <v>4</v>
      </c>
      <c r="M4" s="2">
        <v>1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59</v>
      </c>
      <c r="W4" s="2">
        <v>35</v>
      </c>
      <c r="X4" s="2">
        <v>17</v>
      </c>
      <c r="Y4" s="2">
        <v>52</v>
      </c>
      <c r="Z4" s="2">
        <v>7</v>
      </c>
      <c r="AA4" s="2">
        <v>2</v>
      </c>
      <c r="AB4" s="2">
        <v>15</v>
      </c>
      <c r="AC4" s="2">
        <v>6</v>
      </c>
      <c r="AD4" s="2">
        <v>6</v>
      </c>
      <c r="AE4" s="2">
        <v>1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37</v>
      </c>
      <c r="AO4" s="2">
        <v>24</v>
      </c>
      <c r="AP4" s="2">
        <v>7</v>
      </c>
      <c r="AQ4" s="2">
        <v>31</v>
      </c>
      <c r="AR4" s="2">
        <v>20</v>
      </c>
      <c r="AS4" s="2">
        <v>11</v>
      </c>
      <c r="AT4" s="2">
        <v>7</v>
      </c>
      <c r="AU4" s="2">
        <v>2</v>
      </c>
      <c r="AV4" s="2">
        <v>27</v>
      </c>
      <c r="AW4" s="2">
        <v>13</v>
      </c>
      <c r="AX4" s="2">
        <v>40</v>
      </c>
      <c r="AY4" s="2">
        <v>28</v>
      </c>
      <c r="AZ4" s="2">
        <v>13</v>
      </c>
      <c r="BA4" s="2">
        <v>20</v>
      </c>
      <c r="BB4" s="2">
        <v>5</v>
      </c>
      <c r="BC4" s="2">
        <v>48</v>
      </c>
      <c r="BD4" s="2">
        <v>18</v>
      </c>
      <c r="BE4" s="2">
        <v>66</v>
      </c>
      <c r="BF4" s="2">
        <v>0</v>
      </c>
      <c r="BG4" s="2">
        <v>0</v>
      </c>
      <c r="BH4" s="2">
        <v>1</v>
      </c>
      <c r="BI4" s="2">
        <v>0</v>
      </c>
      <c r="BJ4" s="2">
        <v>1</v>
      </c>
      <c r="BK4" s="2">
        <v>0</v>
      </c>
      <c r="BL4" s="2">
        <v>1</v>
      </c>
      <c r="BM4" s="2">
        <v>22</v>
      </c>
      <c r="BN4" s="2">
        <v>7</v>
      </c>
      <c r="BO4" s="2">
        <v>3</v>
      </c>
      <c r="BP4" s="2">
        <v>0</v>
      </c>
      <c r="BQ4" s="2">
        <v>25</v>
      </c>
      <c r="BR4" s="2">
        <v>7</v>
      </c>
      <c r="BS4" s="2">
        <v>32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52</v>
      </c>
      <c r="CB4" s="2">
        <v>31</v>
      </c>
      <c r="CC4" s="2">
        <v>83</v>
      </c>
      <c r="CD4" s="2">
        <v>48</v>
      </c>
      <c r="CE4" s="2">
        <v>30</v>
      </c>
      <c r="CF4" s="2">
        <v>78</v>
      </c>
      <c r="CG4" s="2">
        <v>52</v>
      </c>
      <c r="CH4" s="2">
        <v>31</v>
      </c>
      <c r="CI4" s="2">
        <v>83</v>
      </c>
      <c r="CJ4" s="2">
        <v>48</v>
      </c>
      <c r="CK4" s="2">
        <v>30</v>
      </c>
      <c r="CL4" s="2">
        <v>78</v>
      </c>
      <c r="CM4" s="2">
        <v>0</v>
      </c>
      <c r="CN4" s="2">
        <v>0</v>
      </c>
      <c r="CO4" s="2">
        <v>0</v>
      </c>
      <c r="CP4" s="2">
        <v>0</v>
      </c>
      <c r="CQ4" s="2">
        <v>0</v>
      </c>
      <c r="CR4" s="2">
        <v>0</v>
      </c>
      <c r="CS4" s="2">
        <v>96</v>
      </c>
      <c r="CT4" s="2">
        <v>83</v>
      </c>
      <c r="CU4" s="34">
        <f t="shared" si="0"/>
        <v>0.93975903614457834</v>
      </c>
      <c r="CV4" s="32">
        <f t="shared" si="1"/>
        <v>0.86458333333333337</v>
      </c>
      <c r="CW4" s="33">
        <v>68.75</v>
      </c>
      <c r="CX4" s="32">
        <f t="shared" si="2"/>
        <v>0.95049504950495045</v>
      </c>
      <c r="CY4" s="2"/>
    </row>
    <row r="5" spans="1:103" ht="47.25" customHeight="1" x14ac:dyDescent="0.3">
      <c r="A5" s="29" t="s">
        <v>107</v>
      </c>
      <c r="B5" s="29" t="s">
        <v>108</v>
      </c>
      <c r="C5" s="2" t="s">
        <v>104</v>
      </c>
      <c r="D5" s="2">
        <v>0</v>
      </c>
      <c r="E5" s="2">
        <v>22</v>
      </c>
      <c r="F5" s="2">
        <v>22</v>
      </c>
      <c r="G5" s="2">
        <v>0</v>
      </c>
      <c r="H5" s="2">
        <v>18</v>
      </c>
      <c r="I5" s="2">
        <v>3</v>
      </c>
      <c r="J5" s="2">
        <v>1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22</v>
      </c>
      <c r="W5" s="2">
        <v>19</v>
      </c>
      <c r="X5" s="2">
        <v>3</v>
      </c>
      <c r="Y5" s="2">
        <v>22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4</v>
      </c>
      <c r="AS5" s="2">
        <v>1</v>
      </c>
      <c r="AT5" s="2">
        <v>0</v>
      </c>
      <c r="AU5" s="2">
        <v>0</v>
      </c>
      <c r="AV5" s="2">
        <v>4</v>
      </c>
      <c r="AW5" s="2">
        <v>1</v>
      </c>
      <c r="AX5" s="2">
        <v>5</v>
      </c>
      <c r="AY5" s="2">
        <v>17</v>
      </c>
      <c r="AZ5" s="2">
        <v>1</v>
      </c>
      <c r="BA5" s="2">
        <v>0</v>
      </c>
      <c r="BB5" s="2">
        <v>0</v>
      </c>
      <c r="BC5" s="2">
        <v>17</v>
      </c>
      <c r="BD5" s="2">
        <v>1</v>
      </c>
      <c r="BE5" s="2">
        <v>18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19</v>
      </c>
      <c r="BN5" s="2">
        <v>3</v>
      </c>
      <c r="BO5" s="2">
        <v>0</v>
      </c>
      <c r="BP5" s="2">
        <v>0</v>
      </c>
      <c r="BQ5" s="2">
        <v>19</v>
      </c>
      <c r="BR5" s="2">
        <v>3</v>
      </c>
      <c r="BS5" s="2">
        <v>22</v>
      </c>
      <c r="BT5" s="2">
        <v>15</v>
      </c>
      <c r="BU5" s="2">
        <v>2</v>
      </c>
      <c r="BV5" s="2">
        <v>0</v>
      </c>
      <c r="BW5" s="2">
        <v>0</v>
      </c>
      <c r="BX5" s="2">
        <v>15</v>
      </c>
      <c r="BY5" s="2">
        <v>2</v>
      </c>
      <c r="BZ5" s="2">
        <v>17</v>
      </c>
      <c r="CA5" s="2">
        <v>22</v>
      </c>
      <c r="CB5" s="2">
        <v>0</v>
      </c>
      <c r="CC5" s="2">
        <v>22</v>
      </c>
      <c r="CD5" s="2">
        <v>22</v>
      </c>
      <c r="CE5" s="2">
        <v>0</v>
      </c>
      <c r="CF5" s="2">
        <v>22</v>
      </c>
      <c r="CG5" s="2">
        <v>22</v>
      </c>
      <c r="CH5" s="2">
        <v>0</v>
      </c>
      <c r="CI5" s="2">
        <v>22</v>
      </c>
      <c r="CJ5" s="2">
        <v>22</v>
      </c>
      <c r="CK5" s="2">
        <v>0</v>
      </c>
      <c r="CL5" s="2">
        <v>22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22</v>
      </c>
      <c r="CT5" s="2">
        <v>22</v>
      </c>
      <c r="CU5" s="34">
        <f t="shared" si="0"/>
        <v>1</v>
      </c>
      <c r="CV5" s="32">
        <f t="shared" si="1"/>
        <v>1</v>
      </c>
      <c r="CW5" s="33">
        <v>81.819999999999993</v>
      </c>
      <c r="CX5" s="32">
        <f t="shared" si="2"/>
        <v>1</v>
      </c>
      <c r="CY5" s="2"/>
    </row>
    <row r="6" spans="1:103" ht="33.75" customHeight="1" x14ac:dyDescent="0.3">
      <c r="A6" s="29" t="s">
        <v>109</v>
      </c>
      <c r="B6" s="29" t="s">
        <v>110</v>
      </c>
      <c r="C6" s="2" t="s">
        <v>111</v>
      </c>
      <c r="D6" s="2">
        <v>1</v>
      </c>
      <c r="E6" s="2">
        <v>358</v>
      </c>
      <c r="F6" s="2">
        <v>164</v>
      </c>
      <c r="G6" s="2">
        <v>194</v>
      </c>
      <c r="H6" s="2">
        <v>0</v>
      </c>
      <c r="I6" s="2">
        <v>0</v>
      </c>
      <c r="J6" s="2">
        <v>24</v>
      </c>
      <c r="K6" s="2">
        <v>28</v>
      </c>
      <c r="L6" s="2">
        <v>38</v>
      </c>
      <c r="M6" s="2">
        <v>31</v>
      </c>
      <c r="N6" s="2">
        <v>7</v>
      </c>
      <c r="O6" s="2">
        <v>3</v>
      </c>
      <c r="P6" s="2">
        <v>3</v>
      </c>
      <c r="Q6" s="2">
        <v>2</v>
      </c>
      <c r="R6" s="2">
        <v>0</v>
      </c>
      <c r="S6" s="2">
        <v>0</v>
      </c>
      <c r="T6" s="2">
        <v>0</v>
      </c>
      <c r="U6" s="2">
        <v>0</v>
      </c>
      <c r="V6" s="2">
        <v>136</v>
      </c>
      <c r="W6" s="2">
        <v>64</v>
      </c>
      <c r="X6" s="2">
        <v>58</v>
      </c>
      <c r="Y6" s="2">
        <v>122</v>
      </c>
      <c r="Z6" s="2">
        <v>1</v>
      </c>
      <c r="AA6" s="2">
        <v>0</v>
      </c>
      <c r="AB6" s="2">
        <v>71</v>
      </c>
      <c r="AC6" s="2">
        <v>45</v>
      </c>
      <c r="AD6" s="2">
        <v>12</v>
      </c>
      <c r="AE6" s="2">
        <v>16</v>
      </c>
      <c r="AF6" s="2">
        <v>7</v>
      </c>
      <c r="AG6" s="2">
        <v>5</v>
      </c>
      <c r="AH6" s="2">
        <v>1</v>
      </c>
      <c r="AI6" s="2">
        <v>5</v>
      </c>
      <c r="AJ6" s="2">
        <v>0</v>
      </c>
      <c r="AK6" s="2">
        <v>0</v>
      </c>
      <c r="AL6" s="2">
        <v>0</v>
      </c>
      <c r="AM6" s="2">
        <v>0</v>
      </c>
      <c r="AN6" s="2">
        <v>163</v>
      </c>
      <c r="AO6" s="2">
        <v>89</v>
      </c>
      <c r="AP6" s="2">
        <v>63</v>
      </c>
      <c r="AQ6" s="2">
        <v>152</v>
      </c>
      <c r="AR6" s="2">
        <v>33</v>
      </c>
      <c r="AS6" s="2">
        <v>18</v>
      </c>
      <c r="AT6" s="2">
        <v>38</v>
      </c>
      <c r="AU6" s="2">
        <v>26</v>
      </c>
      <c r="AV6" s="2">
        <v>71</v>
      </c>
      <c r="AW6" s="2">
        <v>44</v>
      </c>
      <c r="AX6" s="2">
        <v>115</v>
      </c>
      <c r="AY6" s="2">
        <v>71</v>
      </c>
      <c r="AZ6" s="2">
        <v>64</v>
      </c>
      <c r="BA6" s="2">
        <v>91</v>
      </c>
      <c r="BB6" s="2">
        <v>71</v>
      </c>
      <c r="BC6" s="2">
        <v>162</v>
      </c>
      <c r="BD6" s="2">
        <v>135</v>
      </c>
      <c r="BE6" s="2">
        <v>297</v>
      </c>
      <c r="BF6" s="2">
        <v>5</v>
      </c>
      <c r="BG6" s="2">
        <v>4</v>
      </c>
      <c r="BH6" s="2">
        <v>19</v>
      </c>
      <c r="BI6" s="2">
        <v>12</v>
      </c>
      <c r="BJ6" s="2">
        <v>24</v>
      </c>
      <c r="BK6" s="2">
        <v>16</v>
      </c>
      <c r="BL6" s="2">
        <v>40</v>
      </c>
      <c r="BM6" s="2">
        <v>0</v>
      </c>
      <c r="BN6" s="2">
        <v>0</v>
      </c>
      <c r="BO6" s="2">
        <v>2</v>
      </c>
      <c r="BP6" s="2">
        <v>0</v>
      </c>
      <c r="BQ6" s="2">
        <v>2</v>
      </c>
      <c r="BR6" s="2">
        <v>0</v>
      </c>
      <c r="BS6" s="2">
        <v>2</v>
      </c>
      <c r="BT6" s="2">
        <v>0</v>
      </c>
      <c r="BU6" s="2">
        <v>0</v>
      </c>
      <c r="BV6" s="2">
        <v>2</v>
      </c>
      <c r="BW6" s="2">
        <v>0</v>
      </c>
      <c r="BX6" s="2">
        <v>2</v>
      </c>
      <c r="BY6" s="2">
        <v>0</v>
      </c>
      <c r="BZ6" s="2">
        <v>2</v>
      </c>
      <c r="CA6" s="2">
        <v>122</v>
      </c>
      <c r="CB6" s="2">
        <v>154</v>
      </c>
      <c r="CC6" s="2">
        <v>276</v>
      </c>
      <c r="CD6" s="2">
        <v>109</v>
      </c>
      <c r="CE6" s="2">
        <v>147</v>
      </c>
      <c r="CF6" s="2">
        <v>256</v>
      </c>
      <c r="CG6" s="2">
        <v>122</v>
      </c>
      <c r="CH6" s="2">
        <v>154</v>
      </c>
      <c r="CI6" s="2">
        <v>276</v>
      </c>
      <c r="CJ6" s="2">
        <v>109</v>
      </c>
      <c r="CK6" s="2">
        <v>147</v>
      </c>
      <c r="CL6" s="2">
        <v>256</v>
      </c>
      <c r="CM6" s="2">
        <v>576.5</v>
      </c>
      <c r="CN6" s="2">
        <v>684</v>
      </c>
      <c r="CO6" s="2">
        <v>1260</v>
      </c>
      <c r="CP6" s="2">
        <v>535</v>
      </c>
      <c r="CQ6" s="2">
        <v>654</v>
      </c>
      <c r="CR6" s="2">
        <v>1188</v>
      </c>
      <c r="CS6" s="2">
        <v>299</v>
      </c>
      <c r="CT6" s="2">
        <v>274</v>
      </c>
      <c r="CU6" s="34">
        <f t="shared" si="0"/>
        <v>0.92753623188405798</v>
      </c>
      <c r="CV6" s="32">
        <f t="shared" si="1"/>
        <v>0.91638795986622068</v>
      </c>
      <c r="CW6" s="33">
        <v>99.33</v>
      </c>
      <c r="CX6" s="32">
        <f t="shared" si="2"/>
        <v>0.83519553072625696</v>
      </c>
      <c r="CY6" s="2"/>
    </row>
    <row r="7" spans="1:103" ht="37.5" customHeight="1" x14ac:dyDescent="0.3">
      <c r="A7" s="29" t="s">
        <v>112</v>
      </c>
      <c r="B7" s="29" t="s">
        <v>113</v>
      </c>
      <c r="C7" s="2" t="s">
        <v>111</v>
      </c>
      <c r="D7" s="2">
        <v>1</v>
      </c>
      <c r="E7" s="2">
        <v>77</v>
      </c>
      <c r="F7" s="2">
        <v>15</v>
      </c>
      <c r="G7" s="2">
        <v>62</v>
      </c>
      <c r="H7" s="2">
        <v>0</v>
      </c>
      <c r="I7" s="2">
        <v>0</v>
      </c>
      <c r="J7" s="2">
        <v>10</v>
      </c>
      <c r="K7" s="2">
        <v>2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12</v>
      </c>
      <c r="W7" s="2">
        <v>10</v>
      </c>
      <c r="X7" s="2">
        <v>2</v>
      </c>
      <c r="Y7" s="2">
        <v>12</v>
      </c>
      <c r="Z7" s="2">
        <v>1</v>
      </c>
      <c r="AA7" s="2">
        <v>0</v>
      </c>
      <c r="AB7" s="2">
        <v>31</v>
      </c>
      <c r="AC7" s="2">
        <v>10</v>
      </c>
      <c r="AD7" s="2">
        <v>2</v>
      </c>
      <c r="AE7" s="2">
        <v>1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45</v>
      </c>
      <c r="AO7" s="2">
        <v>31</v>
      </c>
      <c r="AP7" s="2">
        <v>10</v>
      </c>
      <c r="AQ7" s="2">
        <v>41</v>
      </c>
      <c r="AR7" s="2">
        <v>7</v>
      </c>
      <c r="AS7" s="2">
        <v>0</v>
      </c>
      <c r="AT7" s="2">
        <v>14</v>
      </c>
      <c r="AU7" s="2">
        <v>6</v>
      </c>
      <c r="AV7" s="2">
        <v>21</v>
      </c>
      <c r="AW7" s="2">
        <v>6</v>
      </c>
      <c r="AX7" s="2">
        <v>27</v>
      </c>
      <c r="AY7" s="2">
        <v>10</v>
      </c>
      <c r="AZ7" s="2">
        <v>2</v>
      </c>
      <c r="BA7" s="2">
        <v>30</v>
      </c>
      <c r="BB7" s="2">
        <v>12</v>
      </c>
      <c r="BC7" s="2">
        <v>40</v>
      </c>
      <c r="BD7" s="2">
        <v>14</v>
      </c>
      <c r="BE7" s="2">
        <v>54</v>
      </c>
      <c r="BF7" s="2">
        <v>1</v>
      </c>
      <c r="BG7" s="2">
        <v>0</v>
      </c>
      <c r="BH7" s="2">
        <v>0</v>
      </c>
      <c r="BI7" s="2">
        <v>0</v>
      </c>
      <c r="BJ7" s="2">
        <v>1</v>
      </c>
      <c r="BK7" s="2">
        <v>0</v>
      </c>
      <c r="BL7" s="2">
        <v>1</v>
      </c>
      <c r="BM7" s="2">
        <v>0</v>
      </c>
      <c r="BN7" s="2">
        <v>0</v>
      </c>
      <c r="BO7" s="2">
        <v>2</v>
      </c>
      <c r="BP7" s="2">
        <v>0</v>
      </c>
      <c r="BQ7" s="2">
        <v>2</v>
      </c>
      <c r="BR7" s="2">
        <v>0</v>
      </c>
      <c r="BS7" s="2">
        <v>2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12</v>
      </c>
      <c r="CB7" s="2">
        <v>41</v>
      </c>
      <c r="CC7" s="2">
        <v>53</v>
      </c>
      <c r="CD7" s="2">
        <v>12</v>
      </c>
      <c r="CE7" s="2">
        <v>40</v>
      </c>
      <c r="CF7" s="2">
        <v>52</v>
      </c>
      <c r="CG7" s="2">
        <v>12</v>
      </c>
      <c r="CH7" s="2">
        <v>41</v>
      </c>
      <c r="CI7" s="2">
        <v>53</v>
      </c>
      <c r="CJ7" s="2">
        <v>12</v>
      </c>
      <c r="CK7" s="2">
        <v>40</v>
      </c>
      <c r="CL7" s="2">
        <v>52</v>
      </c>
      <c r="CM7" s="2">
        <v>46</v>
      </c>
      <c r="CN7" s="2">
        <v>52</v>
      </c>
      <c r="CO7" s="2">
        <v>98</v>
      </c>
      <c r="CP7" s="2">
        <v>42</v>
      </c>
      <c r="CQ7" s="2">
        <v>50</v>
      </c>
      <c r="CR7" s="2">
        <v>92</v>
      </c>
      <c r="CS7" s="2">
        <v>57</v>
      </c>
      <c r="CT7" s="2">
        <v>53</v>
      </c>
      <c r="CU7" s="34">
        <f t="shared" si="0"/>
        <v>0.98113207547169812</v>
      </c>
      <c r="CV7" s="32">
        <f t="shared" si="1"/>
        <v>0.92982456140350878</v>
      </c>
      <c r="CW7" s="33">
        <v>94.74</v>
      </c>
      <c r="CX7" s="32">
        <f t="shared" si="2"/>
        <v>0.74025974025974028</v>
      </c>
      <c r="CY7" s="2"/>
    </row>
    <row r="8" spans="1:103" ht="35.25" customHeight="1" x14ac:dyDescent="0.3">
      <c r="A8" s="29" t="s">
        <v>114</v>
      </c>
      <c r="B8" s="29" t="s">
        <v>115</v>
      </c>
      <c r="C8" s="2" t="s">
        <v>111</v>
      </c>
      <c r="D8" s="2">
        <v>1</v>
      </c>
      <c r="E8" s="2">
        <v>75</v>
      </c>
      <c r="F8" s="2">
        <v>35</v>
      </c>
      <c r="G8" s="2">
        <v>40</v>
      </c>
      <c r="H8" s="2">
        <v>0</v>
      </c>
      <c r="I8" s="2">
        <v>0</v>
      </c>
      <c r="J8" s="2">
        <v>15</v>
      </c>
      <c r="K8" s="2">
        <v>6</v>
      </c>
      <c r="L8" s="2">
        <v>7</v>
      </c>
      <c r="M8" s="2">
        <v>4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32</v>
      </c>
      <c r="W8" s="2">
        <v>16</v>
      </c>
      <c r="X8" s="2">
        <v>7</v>
      </c>
      <c r="Y8" s="2">
        <v>23</v>
      </c>
      <c r="Z8" s="2">
        <v>0</v>
      </c>
      <c r="AA8" s="2">
        <v>0</v>
      </c>
      <c r="AB8" s="2">
        <v>15</v>
      </c>
      <c r="AC8" s="2">
        <v>11</v>
      </c>
      <c r="AD8" s="2">
        <v>9</v>
      </c>
      <c r="AE8" s="2">
        <v>3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38</v>
      </c>
      <c r="AO8" s="2">
        <v>21</v>
      </c>
      <c r="AP8" s="2">
        <v>9</v>
      </c>
      <c r="AQ8" s="2">
        <v>30</v>
      </c>
      <c r="AR8" s="2">
        <v>7</v>
      </c>
      <c r="AS8" s="2">
        <v>1</v>
      </c>
      <c r="AT8" s="2">
        <v>14</v>
      </c>
      <c r="AU8" s="2">
        <v>5</v>
      </c>
      <c r="AV8" s="2">
        <v>21</v>
      </c>
      <c r="AW8" s="2">
        <v>6</v>
      </c>
      <c r="AX8" s="2">
        <v>27</v>
      </c>
      <c r="AY8" s="2">
        <v>22</v>
      </c>
      <c r="AZ8" s="2">
        <v>10</v>
      </c>
      <c r="BA8" s="2">
        <v>24</v>
      </c>
      <c r="BB8" s="2">
        <v>14</v>
      </c>
      <c r="BC8" s="2">
        <v>46</v>
      </c>
      <c r="BD8" s="2">
        <v>24</v>
      </c>
      <c r="BE8" s="2">
        <v>70</v>
      </c>
      <c r="BF8" s="2">
        <v>0</v>
      </c>
      <c r="BG8" s="2">
        <v>0</v>
      </c>
      <c r="BH8" s="2">
        <v>4</v>
      </c>
      <c r="BI8" s="2">
        <v>3</v>
      </c>
      <c r="BJ8" s="2">
        <v>4</v>
      </c>
      <c r="BK8" s="2">
        <v>3</v>
      </c>
      <c r="BL8" s="2">
        <v>7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2</v>
      </c>
      <c r="BU8" s="2">
        <v>0</v>
      </c>
      <c r="BV8" s="2">
        <v>1</v>
      </c>
      <c r="BW8" s="2">
        <v>4</v>
      </c>
      <c r="BX8" s="2">
        <v>3</v>
      </c>
      <c r="BY8" s="2">
        <v>4</v>
      </c>
      <c r="BZ8" s="2">
        <v>7</v>
      </c>
      <c r="CA8" s="2">
        <v>23</v>
      </c>
      <c r="CB8" s="2">
        <v>30</v>
      </c>
      <c r="CC8" s="2">
        <v>53</v>
      </c>
      <c r="CD8" s="2">
        <v>22</v>
      </c>
      <c r="CE8" s="2">
        <v>26</v>
      </c>
      <c r="CF8" s="2">
        <v>48</v>
      </c>
      <c r="CG8" s="2">
        <v>23</v>
      </c>
      <c r="CH8" s="2">
        <v>30</v>
      </c>
      <c r="CI8" s="2">
        <v>53</v>
      </c>
      <c r="CJ8" s="2">
        <v>22</v>
      </c>
      <c r="CK8" s="2">
        <v>26</v>
      </c>
      <c r="CL8" s="2">
        <v>48</v>
      </c>
      <c r="CM8" s="2">
        <v>72</v>
      </c>
      <c r="CN8" s="2">
        <v>159</v>
      </c>
      <c r="CO8" s="2">
        <v>231</v>
      </c>
      <c r="CP8" s="2">
        <v>68</v>
      </c>
      <c r="CQ8" s="2">
        <v>133</v>
      </c>
      <c r="CR8" s="2">
        <v>201</v>
      </c>
      <c r="CS8" s="2">
        <v>70</v>
      </c>
      <c r="CT8" s="2">
        <v>53</v>
      </c>
      <c r="CU8" s="34">
        <f t="shared" si="0"/>
        <v>0.90566037735849059</v>
      </c>
      <c r="CV8" s="32">
        <f t="shared" si="1"/>
        <v>0.75714285714285712</v>
      </c>
      <c r="CW8" s="33">
        <v>100</v>
      </c>
      <c r="CX8" s="32">
        <f t="shared" si="2"/>
        <v>0.93333333333333335</v>
      </c>
      <c r="CY8" s="2"/>
    </row>
    <row r="9" spans="1:103" ht="39.75" customHeight="1" x14ac:dyDescent="0.3">
      <c r="A9" s="29" t="s">
        <v>116</v>
      </c>
      <c r="B9" s="29" t="s">
        <v>117</v>
      </c>
      <c r="C9" s="2" t="s">
        <v>118</v>
      </c>
      <c r="D9" s="2">
        <v>0</v>
      </c>
      <c r="E9" s="2">
        <v>62</v>
      </c>
      <c r="F9" s="2">
        <v>0</v>
      </c>
      <c r="G9" s="2">
        <v>62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4</v>
      </c>
      <c r="AA9" s="2">
        <v>13</v>
      </c>
      <c r="AB9" s="2">
        <v>7</v>
      </c>
      <c r="AC9" s="2">
        <v>15</v>
      </c>
      <c r="AD9" s="2">
        <v>7</v>
      </c>
      <c r="AE9" s="2">
        <v>6</v>
      </c>
      <c r="AF9" s="2">
        <v>0</v>
      </c>
      <c r="AG9" s="2">
        <v>2</v>
      </c>
      <c r="AH9" s="2">
        <v>2</v>
      </c>
      <c r="AI9" s="2">
        <v>1</v>
      </c>
      <c r="AJ9" s="2">
        <v>0</v>
      </c>
      <c r="AK9" s="2">
        <v>0</v>
      </c>
      <c r="AL9" s="2">
        <v>0</v>
      </c>
      <c r="AM9" s="2">
        <v>0</v>
      </c>
      <c r="AN9" s="2">
        <v>57</v>
      </c>
      <c r="AO9" s="2">
        <v>16</v>
      </c>
      <c r="AP9" s="2">
        <v>31</v>
      </c>
      <c r="AQ9" s="2">
        <v>47</v>
      </c>
      <c r="AR9" s="2">
        <v>0</v>
      </c>
      <c r="AS9" s="2">
        <v>0</v>
      </c>
      <c r="AT9" s="2">
        <v>12</v>
      </c>
      <c r="AU9" s="2">
        <v>13</v>
      </c>
      <c r="AV9" s="2">
        <v>12</v>
      </c>
      <c r="AW9" s="2">
        <v>13</v>
      </c>
      <c r="AX9" s="2">
        <v>25</v>
      </c>
      <c r="AY9" s="2">
        <v>0</v>
      </c>
      <c r="AZ9" s="2">
        <v>0</v>
      </c>
      <c r="BA9" s="2">
        <v>17</v>
      </c>
      <c r="BB9" s="2">
        <v>20</v>
      </c>
      <c r="BC9" s="2">
        <v>17</v>
      </c>
      <c r="BD9" s="2">
        <v>20</v>
      </c>
      <c r="BE9" s="2">
        <v>37</v>
      </c>
      <c r="BF9" s="2">
        <v>0</v>
      </c>
      <c r="BG9" s="2">
        <v>0</v>
      </c>
      <c r="BH9" s="2">
        <v>9</v>
      </c>
      <c r="BI9" s="2">
        <v>11</v>
      </c>
      <c r="BJ9" s="2">
        <v>9</v>
      </c>
      <c r="BK9" s="2">
        <v>11</v>
      </c>
      <c r="BL9" s="2">
        <v>20</v>
      </c>
      <c r="BM9" s="2">
        <v>0</v>
      </c>
      <c r="BN9" s="2">
        <v>0</v>
      </c>
      <c r="BO9" s="2">
        <v>5</v>
      </c>
      <c r="BP9" s="2">
        <v>6</v>
      </c>
      <c r="BQ9" s="2">
        <v>5</v>
      </c>
      <c r="BR9" s="2">
        <v>6</v>
      </c>
      <c r="BS9" s="2">
        <v>11</v>
      </c>
      <c r="BT9" s="2">
        <v>0</v>
      </c>
      <c r="BU9" s="2">
        <v>0</v>
      </c>
      <c r="BV9" s="2">
        <v>1</v>
      </c>
      <c r="BW9" s="2">
        <v>1</v>
      </c>
      <c r="BX9" s="2">
        <v>1</v>
      </c>
      <c r="BY9" s="2">
        <v>1</v>
      </c>
      <c r="BZ9" s="2">
        <v>2</v>
      </c>
      <c r="CA9" s="2">
        <v>0</v>
      </c>
      <c r="CB9" s="2">
        <v>57</v>
      </c>
      <c r="CC9" s="2">
        <v>57</v>
      </c>
      <c r="CD9" s="2">
        <v>0</v>
      </c>
      <c r="CE9" s="2">
        <v>42</v>
      </c>
      <c r="CF9" s="2">
        <v>42</v>
      </c>
      <c r="CG9" s="2">
        <v>0</v>
      </c>
      <c r="CH9" s="2">
        <v>57</v>
      </c>
      <c r="CI9" s="2">
        <v>57</v>
      </c>
      <c r="CJ9" s="2">
        <v>0</v>
      </c>
      <c r="CK9" s="2">
        <v>42</v>
      </c>
      <c r="CL9" s="2">
        <v>42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57</v>
      </c>
      <c r="CT9" s="2">
        <v>47</v>
      </c>
      <c r="CU9" s="34">
        <f t="shared" si="0"/>
        <v>0.73684210526315785</v>
      </c>
      <c r="CV9" s="32">
        <f t="shared" si="1"/>
        <v>0.82456140350877194</v>
      </c>
      <c r="CW9" s="33">
        <v>64.91</v>
      </c>
      <c r="CX9" s="32">
        <f t="shared" si="2"/>
        <v>0.91935483870967738</v>
      </c>
      <c r="CY9" s="2"/>
    </row>
    <row r="10" spans="1:103" ht="47.25" customHeight="1" x14ac:dyDescent="0.3">
      <c r="A10" s="29" t="s">
        <v>119</v>
      </c>
      <c r="B10" s="29" t="s">
        <v>120</v>
      </c>
      <c r="C10" s="2" t="s">
        <v>104</v>
      </c>
      <c r="D10" s="2">
        <v>0</v>
      </c>
      <c r="E10" s="2">
        <v>174</v>
      </c>
      <c r="F10" s="2">
        <v>15</v>
      </c>
      <c r="G10" s="2">
        <v>159</v>
      </c>
      <c r="H10" s="2">
        <v>7</v>
      </c>
      <c r="I10" s="2">
        <v>1</v>
      </c>
      <c r="J10" s="2">
        <v>7</v>
      </c>
      <c r="K10" s="2">
        <v>8</v>
      </c>
      <c r="L10" s="2">
        <v>0</v>
      </c>
      <c r="M10" s="2">
        <v>1</v>
      </c>
      <c r="N10" s="2">
        <v>0</v>
      </c>
      <c r="O10" s="2">
        <v>0</v>
      </c>
      <c r="P10" s="2">
        <v>0</v>
      </c>
      <c r="Q10" s="2">
        <v>2</v>
      </c>
      <c r="R10" s="2">
        <v>0</v>
      </c>
      <c r="S10" s="2">
        <v>0</v>
      </c>
      <c r="T10" s="2">
        <v>0</v>
      </c>
      <c r="U10" s="2">
        <v>0</v>
      </c>
      <c r="V10" s="2">
        <v>26</v>
      </c>
      <c r="W10" s="2">
        <v>13</v>
      </c>
      <c r="X10" s="2">
        <v>12</v>
      </c>
      <c r="Y10" s="2">
        <v>25</v>
      </c>
      <c r="Z10" s="2">
        <v>10</v>
      </c>
      <c r="AA10" s="2">
        <v>13</v>
      </c>
      <c r="AB10" s="2">
        <v>36</v>
      </c>
      <c r="AC10" s="2">
        <v>52</v>
      </c>
      <c r="AD10" s="2">
        <v>6</v>
      </c>
      <c r="AE10" s="2">
        <v>9</v>
      </c>
      <c r="AF10" s="2">
        <v>0</v>
      </c>
      <c r="AG10" s="2">
        <v>1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127</v>
      </c>
      <c r="AO10" s="2">
        <v>46</v>
      </c>
      <c r="AP10" s="2">
        <v>67</v>
      </c>
      <c r="AQ10" s="2">
        <v>113</v>
      </c>
      <c r="AR10" s="2">
        <v>10</v>
      </c>
      <c r="AS10" s="2">
        <v>3</v>
      </c>
      <c r="AT10" s="2">
        <v>17</v>
      </c>
      <c r="AU10" s="2">
        <v>23</v>
      </c>
      <c r="AV10" s="2">
        <v>27</v>
      </c>
      <c r="AW10" s="2">
        <v>26</v>
      </c>
      <c r="AX10" s="2">
        <v>53</v>
      </c>
      <c r="AY10" s="2">
        <v>9</v>
      </c>
      <c r="AZ10" s="2">
        <v>10</v>
      </c>
      <c r="BA10" s="2">
        <v>40</v>
      </c>
      <c r="BB10" s="2">
        <v>52</v>
      </c>
      <c r="BC10" s="2">
        <v>49</v>
      </c>
      <c r="BD10" s="2">
        <v>62</v>
      </c>
      <c r="BE10" s="2">
        <v>111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4</v>
      </c>
      <c r="BN10" s="2">
        <v>0</v>
      </c>
      <c r="BO10" s="2">
        <v>1</v>
      </c>
      <c r="BP10" s="2">
        <v>9</v>
      </c>
      <c r="BQ10" s="2">
        <v>5</v>
      </c>
      <c r="BR10" s="2">
        <v>9</v>
      </c>
      <c r="BS10" s="2">
        <v>14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23</v>
      </c>
      <c r="CB10" s="2">
        <v>113</v>
      </c>
      <c r="CC10" s="2">
        <v>136</v>
      </c>
      <c r="CD10" s="2">
        <v>21</v>
      </c>
      <c r="CE10" s="2">
        <v>101</v>
      </c>
      <c r="CF10" s="2">
        <v>122</v>
      </c>
      <c r="CG10" s="2">
        <v>23</v>
      </c>
      <c r="CH10" s="2">
        <v>113</v>
      </c>
      <c r="CI10" s="2">
        <v>136</v>
      </c>
      <c r="CJ10" s="2">
        <v>21</v>
      </c>
      <c r="CK10" s="2">
        <v>98</v>
      </c>
      <c r="CL10" s="2">
        <v>119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153</v>
      </c>
      <c r="CT10" s="2">
        <v>138</v>
      </c>
      <c r="CU10" s="34">
        <f t="shared" si="0"/>
        <v>0.8970588235294118</v>
      </c>
      <c r="CV10" s="32">
        <f t="shared" si="1"/>
        <v>0.90196078431372551</v>
      </c>
      <c r="CW10" s="33">
        <v>72.55</v>
      </c>
      <c r="CX10" s="32">
        <f t="shared" si="2"/>
        <v>0.87931034482758619</v>
      </c>
      <c r="CY10" s="2"/>
    </row>
    <row r="11" spans="1:103" ht="34.5" customHeight="1" x14ac:dyDescent="0.3">
      <c r="A11" s="29" t="s">
        <v>121</v>
      </c>
      <c r="B11" s="29" t="s">
        <v>122</v>
      </c>
      <c r="C11" s="2" t="s">
        <v>104</v>
      </c>
      <c r="D11" s="2">
        <v>0</v>
      </c>
      <c r="E11" s="2">
        <v>237</v>
      </c>
      <c r="F11" s="2">
        <v>107</v>
      </c>
      <c r="G11" s="2">
        <v>130</v>
      </c>
      <c r="H11" s="2">
        <v>4</v>
      </c>
      <c r="I11" s="2">
        <v>45</v>
      </c>
      <c r="J11" s="2">
        <v>19</v>
      </c>
      <c r="K11" s="2">
        <v>55</v>
      </c>
      <c r="L11" s="2">
        <v>2</v>
      </c>
      <c r="M11" s="2">
        <v>2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127</v>
      </c>
      <c r="W11" s="2">
        <v>25</v>
      </c>
      <c r="X11" s="2">
        <v>99</v>
      </c>
      <c r="Y11" s="2">
        <v>124</v>
      </c>
      <c r="Z11" s="2">
        <v>27</v>
      </c>
      <c r="AA11" s="2">
        <v>20</v>
      </c>
      <c r="AB11" s="2">
        <v>25</v>
      </c>
      <c r="AC11" s="2">
        <v>57</v>
      </c>
      <c r="AD11" s="2">
        <v>5</v>
      </c>
      <c r="AE11" s="2">
        <v>5</v>
      </c>
      <c r="AF11" s="2">
        <v>1</v>
      </c>
      <c r="AG11" s="2">
        <v>1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141</v>
      </c>
      <c r="AO11" s="2">
        <v>55</v>
      </c>
      <c r="AP11" s="2">
        <v>78</v>
      </c>
      <c r="AQ11" s="2">
        <v>133</v>
      </c>
      <c r="AR11" s="2">
        <v>11</v>
      </c>
      <c r="AS11" s="2">
        <v>33</v>
      </c>
      <c r="AT11" s="2">
        <v>10</v>
      </c>
      <c r="AU11" s="2">
        <v>16</v>
      </c>
      <c r="AV11" s="2">
        <v>21</v>
      </c>
      <c r="AW11" s="2">
        <v>49</v>
      </c>
      <c r="AX11" s="2">
        <v>70</v>
      </c>
      <c r="AY11" s="2">
        <v>20</v>
      </c>
      <c r="AZ11" s="2">
        <v>82</v>
      </c>
      <c r="BA11" s="2">
        <v>55</v>
      </c>
      <c r="BB11" s="2">
        <v>74</v>
      </c>
      <c r="BC11" s="2">
        <v>75</v>
      </c>
      <c r="BD11" s="2">
        <v>156</v>
      </c>
      <c r="BE11" s="2">
        <v>231</v>
      </c>
      <c r="BF11" s="2">
        <v>1</v>
      </c>
      <c r="BG11" s="2">
        <v>0</v>
      </c>
      <c r="BH11" s="2">
        <v>0</v>
      </c>
      <c r="BI11" s="2">
        <v>3</v>
      </c>
      <c r="BJ11" s="2">
        <v>1</v>
      </c>
      <c r="BK11" s="2">
        <v>3</v>
      </c>
      <c r="BL11" s="2">
        <v>4</v>
      </c>
      <c r="BM11" s="2">
        <v>5</v>
      </c>
      <c r="BN11" s="2">
        <v>23</v>
      </c>
      <c r="BO11" s="2">
        <v>12</v>
      </c>
      <c r="BP11" s="2">
        <v>24</v>
      </c>
      <c r="BQ11" s="2">
        <v>17</v>
      </c>
      <c r="BR11" s="2">
        <v>47</v>
      </c>
      <c r="BS11" s="2">
        <v>64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124</v>
      </c>
      <c r="CB11" s="2">
        <v>133</v>
      </c>
      <c r="CC11" s="2">
        <v>257</v>
      </c>
      <c r="CD11" s="2">
        <v>118</v>
      </c>
      <c r="CE11" s="2">
        <v>131</v>
      </c>
      <c r="CF11" s="2">
        <v>249</v>
      </c>
      <c r="CG11" s="2">
        <v>124</v>
      </c>
      <c r="CH11" s="2">
        <v>133</v>
      </c>
      <c r="CI11" s="2">
        <v>257</v>
      </c>
      <c r="CJ11" s="2">
        <v>108</v>
      </c>
      <c r="CK11" s="2">
        <v>115</v>
      </c>
      <c r="CL11" s="2">
        <v>223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268</v>
      </c>
      <c r="CT11" s="2">
        <v>257</v>
      </c>
      <c r="CU11" s="34">
        <f t="shared" si="0"/>
        <v>0.9688715953307393</v>
      </c>
      <c r="CV11" s="32">
        <f t="shared" si="1"/>
        <v>0.95895522388059706</v>
      </c>
      <c r="CW11" s="33">
        <v>86.19</v>
      </c>
      <c r="CX11" s="50">
        <f t="shared" si="2"/>
        <v>1.130801687763713</v>
      </c>
      <c r="CY11" s="2"/>
    </row>
    <row r="12" spans="1:103" ht="50.25" customHeight="1" x14ac:dyDescent="0.3">
      <c r="A12" s="29" t="s">
        <v>123</v>
      </c>
      <c r="B12" s="29" t="s">
        <v>124</v>
      </c>
      <c r="C12" s="2" t="s">
        <v>118</v>
      </c>
      <c r="D12" s="2">
        <v>0</v>
      </c>
      <c r="E12" s="2">
        <v>240</v>
      </c>
      <c r="F12" s="2">
        <v>81</v>
      </c>
      <c r="G12" s="2">
        <v>159</v>
      </c>
      <c r="H12" s="2">
        <v>0</v>
      </c>
      <c r="I12" s="2">
        <v>16</v>
      </c>
      <c r="J12" s="2">
        <v>1</v>
      </c>
      <c r="K12" s="2">
        <v>56</v>
      </c>
      <c r="L12" s="2">
        <v>0</v>
      </c>
      <c r="M12" s="2">
        <v>8</v>
      </c>
      <c r="N12" s="2">
        <v>0</v>
      </c>
      <c r="O12" s="2">
        <v>2</v>
      </c>
      <c r="P12" s="2">
        <v>0</v>
      </c>
      <c r="Q12" s="2">
        <v>2</v>
      </c>
      <c r="R12" s="2">
        <v>0</v>
      </c>
      <c r="S12" s="2">
        <v>0</v>
      </c>
      <c r="T12" s="2">
        <v>0</v>
      </c>
      <c r="U12" s="2">
        <v>0</v>
      </c>
      <c r="V12" s="2">
        <v>85</v>
      </c>
      <c r="W12" s="2">
        <v>1</v>
      </c>
      <c r="X12" s="2">
        <v>76</v>
      </c>
      <c r="Y12" s="2">
        <v>77</v>
      </c>
      <c r="Z12" s="2">
        <v>1</v>
      </c>
      <c r="AA12" s="2">
        <v>16</v>
      </c>
      <c r="AB12" s="2">
        <v>0</v>
      </c>
      <c r="AC12" s="2">
        <v>79</v>
      </c>
      <c r="AD12" s="2">
        <v>0</v>
      </c>
      <c r="AE12" s="2">
        <v>32</v>
      </c>
      <c r="AF12" s="2">
        <v>0</v>
      </c>
      <c r="AG12" s="2">
        <v>7</v>
      </c>
      <c r="AH12" s="2">
        <v>0</v>
      </c>
      <c r="AI12" s="2">
        <v>5</v>
      </c>
      <c r="AJ12" s="2">
        <v>0</v>
      </c>
      <c r="AK12" s="2">
        <v>1</v>
      </c>
      <c r="AL12" s="2">
        <v>0</v>
      </c>
      <c r="AM12" s="2">
        <v>0</v>
      </c>
      <c r="AN12" s="2">
        <v>141</v>
      </c>
      <c r="AO12" s="2">
        <v>0</v>
      </c>
      <c r="AP12" s="2">
        <v>102</v>
      </c>
      <c r="AQ12" s="2">
        <v>102</v>
      </c>
      <c r="AR12" s="2">
        <v>0</v>
      </c>
      <c r="AS12" s="2">
        <v>25</v>
      </c>
      <c r="AT12" s="2">
        <v>1</v>
      </c>
      <c r="AU12" s="2">
        <v>57</v>
      </c>
      <c r="AV12" s="2">
        <v>1</v>
      </c>
      <c r="AW12" s="2">
        <v>82</v>
      </c>
      <c r="AX12" s="2">
        <v>83</v>
      </c>
      <c r="AY12" s="2">
        <v>0</v>
      </c>
      <c r="AZ12" s="2">
        <v>67</v>
      </c>
      <c r="BA12" s="2">
        <v>1</v>
      </c>
      <c r="BB12" s="2">
        <v>129</v>
      </c>
      <c r="BC12" s="2">
        <v>1</v>
      </c>
      <c r="BD12" s="2">
        <v>196</v>
      </c>
      <c r="BE12" s="2">
        <v>197</v>
      </c>
      <c r="BF12" s="2">
        <v>0</v>
      </c>
      <c r="BG12" s="2">
        <v>12</v>
      </c>
      <c r="BH12" s="2">
        <v>0</v>
      </c>
      <c r="BI12" s="2">
        <v>48</v>
      </c>
      <c r="BJ12" s="2">
        <v>0</v>
      </c>
      <c r="BK12" s="2">
        <v>60</v>
      </c>
      <c r="BL12" s="2">
        <v>60</v>
      </c>
      <c r="BM12" s="2">
        <v>0</v>
      </c>
      <c r="BN12" s="2">
        <v>4</v>
      </c>
      <c r="BO12" s="2">
        <v>0</v>
      </c>
      <c r="BP12" s="2">
        <v>22</v>
      </c>
      <c r="BQ12" s="2">
        <v>0</v>
      </c>
      <c r="BR12" s="2">
        <v>26</v>
      </c>
      <c r="BS12" s="2">
        <v>26</v>
      </c>
      <c r="BT12" s="2">
        <v>0</v>
      </c>
      <c r="BU12" s="2">
        <v>0</v>
      </c>
      <c r="BV12" s="2">
        <v>0</v>
      </c>
      <c r="BW12" s="2">
        <v>8</v>
      </c>
      <c r="BX12" s="2">
        <v>0</v>
      </c>
      <c r="BY12" s="2">
        <v>8</v>
      </c>
      <c r="BZ12" s="2">
        <v>8</v>
      </c>
      <c r="CA12" s="2">
        <v>77</v>
      </c>
      <c r="CB12" s="2">
        <v>102</v>
      </c>
      <c r="CC12" s="2">
        <v>179</v>
      </c>
      <c r="CD12" s="2">
        <v>61</v>
      </c>
      <c r="CE12" s="2">
        <v>86</v>
      </c>
      <c r="CF12" s="2">
        <v>147</v>
      </c>
      <c r="CG12" s="2">
        <v>77</v>
      </c>
      <c r="CH12" s="2">
        <v>102</v>
      </c>
      <c r="CI12" s="2">
        <v>179</v>
      </c>
      <c r="CJ12" s="2">
        <v>61</v>
      </c>
      <c r="CK12" s="2">
        <v>70</v>
      </c>
      <c r="CL12" s="2">
        <v>131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226</v>
      </c>
      <c r="CT12" s="2">
        <v>179</v>
      </c>
      <c r="CU12" s="34">
        <f t="shared" si="0"/>
        <v>0.82122905027932958</v>
      </c>
      <c r="CV12" s="32">
        <f t="shared" si="1"/>
        <v>0.79203539823008851</v>
      </c>
      <c r="CW12" s="33">
        <v>87.17</v>
      </c>
      <c r="CX12" s="32">
        <f t="shared" si="2"/>
        <v>0.94166666666666665</v>
      </c>
      <c r="CY12" s="2"/>
    </row>
    <row r="13" spans="1:103" ht="54.75" customHeight="1" x14ac:dyDescent="0.3">
      <c r="A13" s="29" t="s">
        <v>125</v>
      </c>
      <c r="B13" s="29" t="s">
        <v>126</v>
      </c>
      <c r="C13" s="2" t="s">
        <v>104</v>
      </c>
      <c r="D13" s="2">
        <v>0</v>
      </c>
      <c r="E13" s="2">
        <v>184</v>
      </c>
      <c r="F13" s="2">
        <v>82</v>
      </c>
      <c r="G13" s="2">
        <v>102</v>
      </c>
      <c r="H13" s="2">
        <v>12</v>
      </c>
      <c r="I13" s="2">
        <v>10</v>
      </c>
      <c r="J13" s="2">
        <v>38</v>
      </c>
      <c r="K13" s="2">
        <v>7</v>
      </c>
      <c r="L13" s="2">
        <v>4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71</v>
      </c>
      <c r="W13" s="2">
        <v>54</v>
      </c>
      <c r="X13" s="2">
        <v>17</v>
      </c>
      <c r="Y13" s="2">
        <v>71</v>
      </c>
      <c r="Z13" s="2">
        <v>17</v>
      </c>
      <c r="AA13" s="2">
        <v>14</v>
      </c>
      <c r="AB13" s="2">
        <v>33</v>
      </c>
      <c r="AC13" s="2">
        <v>10</v>
      </c>
      <c r="AD13" s="2">
        <v>15</v>
      </c>
      <c r="AE13" s="2">
        <v>10</v>
      </c>
      <c r="AF13" s="2">
        <v>1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100</v>
      </c>
      <c r="AO13" s="2">
        <v>56</v>
      </c>
      <c r="AP13" s="2">
        <v>28</v>
      </c>
      <c r="AQ13" s="2">
        <v>84</v>
      </c>
      <c r="AR13" s="2">
        <v>19</v>
      </c>
      <c r="AS13" s="2">
        <v>5</v>
      </c>
      <c r="AT13" s="2">
        <v>27</v>
      </c>
      <c r="AU13" s="2">
        <v>16</v>
      </c>
      <c r="AV13" s="2">
        <v>46</v>
      </c>
      <c r="AW13" s="2">
        <v>21</v>
      </c>
      <c r="AX13" s="2">
        <v>67</v>
      </c>
      <c r="AY13" s="2">
        <v>40</v>
      </c>
      <c r="AZ13" s="2">
        <v>13</v>
      </c>
      <c r="BA13" s="2">
        <v>40</v>
      </c>
      <c r="BB13" s="2">
        <v>18</v>
      </c>
      <c r="BC13" s="2">
        <v>80</v>
      </c>
      <c r="BD13" s="2">
        <v>31</v>
      </c>
      <c r="BE13" s="2">
        <v>111</v>
      </c>
      <c r="BF13" s="2">
        <v>1</v>
      </c>
      <c r="BG13" s="2">
        <v>0</v>
      </c>
      <c r="BH13" s="2">
        <v>0</v>
      </c>
      <c r="BI13" s="2">
        <v>0</v>
      </c>
      <c r="BJ13" s="2">
        <v>1</v>
      </c>
      <c r="BK13" s="2">
        <v>0</v>
      </c>
      <c r="BL13" s="2">
        <v>1</v>
      </c>
      <c r="BM13" s="2">
        <v>21</v>
      </c>
      <c r="BN13" s="2">
        <v>10</v>
      </c>
      <c r="BO13" s="2">
        <v>8</v>
      </c>
      <c r="BP13" s="2">
        <v>5</v>
      </c>
      <c r="BQ13" s="2">
        <v>29</v>
      </c>
      <c r="BR13" s="2">
        <v>15</v>
      </c>
      <c r="BS13" s="2">
        <v>44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71</v>
      </c>
      <c r="CB13" s="2">
        <v>88</v>
      </c>
      <c r="CC13" s="2">
        <v>159</v>
      </c>
      <c r="CD13" s="2">
        <v>64</v>
      </c>
      <c r="CE13" s="2">
        <v>84</v>
      </c>
      <c r="CF13" s="2">
        <v>148</v>
      </c>
      <c r="CG13" s="2">
        <v>71</v>
      </c>
      <c r="CH13" s="2">
        <v>88</v>
      </c>
      <c r="CI13" s="2">
        <v>159</v>
      </c>
      <c r="CJ13" s="2">
        <v>63</v>
      </c>
      <c r="CK13" s="2">
        <v>78</v>
      </c>
      <c r="CL13" s="2">
        <v>141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171</v>
      </c>
      <c r="CT13" s="2">
        <v>155</v>
      </c>
      <c r="CU13" s="34">
        <f t="shared" si="0"/>
        <v>0.9308176100628931</v>
      </c>
      <c r="CV13" s="32">
        <f t="shared" si="1"/>
        <v>0.9064327485380117</v>
      </c>
      <c r="CW13" s="33">
        <v>64.91</v>
      </c>
      <c r="CX13" s="32">
        <f t="shared" si="2"/>
        <v>0.92934782608695654</v>
      </c>
      <c r="CY13" s="2"/>
    </row>
    <row r="14" spans="1:103" ht="44.25" customHeight="1" x14ac:dyDescent="0.3">
      <c r="A14" s="29" t="s">
        <v>127</v>
      </c>
      <c r="B14" s="29" t="s">
        <v>128</v>
      </c>
      <c r="C14" s="2" t="s">
        <v>118</v>
      </c>
      <c r="D14" s="2">
        <v>0</v>
      </c>
      <c r="E14" s="2">
        <v>101</v>
      </c>
      <c r="F14" s="2">
        <v>71</v>
      </c>
      <c r="G14" s="2">
        <v>30</v>
      </c>
      <c r="H14" s="2">
        <v>10</v>
      </c>
      <c r="I14" s="2">
        <v>1</v>
      </c>
      <c r="J14" s="2">
        <v>18</v>
      </c>
      <c r="K14" s="2">
        <v>5</v>
      </c>
      <c r="L14" s="2">
        <v>10</v>
      </c>
      <c r="M14" s="2">
        <v>2</v>
      </c>
      <c r="N14" s="2">
        <v>2</v>
      </c>
      <c r="O14" s="2">
        <v>0</v>
      </c>
      <c r="P14" s="2">
        <v>2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50</v>
      </c>
      <c r="W14" s="2">
        <v>42</v>
      </c>
      <c r="X14" s="2">
        <v>8</v>
      </c>
      <c r="Y14" s="2">
        <v>50</v>
      </c>
      <c r="Z14" s="2">
        <v>4</v>
      </c>
      <c r="AA14" s="2">
        <v>0</v>
      </c>
      <c r="AB14" s="2">
        <v>8</v>
      </c>
      <c r="AC14" s="2">
        <v>0</v>
      </c>
      <c r="AD14" s="2">
        <v>6</v>
      </c>
      <c r="AE14" s="2">
        <v>0</v>
      </c>
      <c r="AF14" s="2">
        <v>3</v>
      </c>
      <c r="AG14" s="2">
        <v>2</v>
      </c>
      <c r="AH14" s="2">
        <v>0</v>
      </c>
      <c r="AI14" s="2">
        <v>1</v>
      </c>
      <c r="AJ14" s="2">
        <v>0</v>
      </c>
      <c r="AK14" s="2">
        <v>0</v>
      </c>
      <c r="AL14" s="2">
        <v>0</v>
      </c>
      <c r="AM14" s="2">
        <v>0</v>
      </c>
      <c r="AN14" s="2">
        <v>24</v>
      </c>
      <c r="AO14" s="2">
        <v>20</v>
      </c>
      <c r="AP14" s="2">
        <v>2</v>
      </c>
      <c r="AQ14" s="2">
        <v>22</v>
      </c>
      <c r="AR14" s="2">
        <v>24</v>
      </c>
      <c r="AS14" s="2">
        <v>2</v>
      </c>
      <c r="AT14" s="2">
        <v>7</v>
      </c>
      <c r="AU14" s="2">
        <v>0</v>
      </c>
      <c r="AV14" s="2">
        <v>31</v>
      </c>
      <c r="AW14" s="2">
        <v>2</v>
      </c>
      <c r="AX14" s="2">
        <v>33</v>
      </c>
      <c r="AY14" s="2">
        <v>36</v>
      </c>
      <c r="AZ14" s="2">
        <v>5</v>
      </c>
      <c r="BA14" s="2">
        <v>16</v>
      </c>
      <c r="BB14" s="2">
        <v>2</v>
      </c>
      <c r="BC14" s="2">
        <v>52</v>
      </c>
      <c r="BD14" s="2">
        <v>7</v>
      </c>
      <c r="BE14" s="2">
        <v>59</v>
      </c>
      <c r="BF14" s="2">
        <v>1</v>
      </c>
      <c r="BG14" s="2">
        <v>0</v>
      </c>
      <c r="BH14" s="2">
        <v>8</v>
      </c>
      <c r="BI14" s="2">
        <v>2</v>
      </c>
      <c r="BJ14" s="2">
        <v>9</v>
      </c>
      <c r="BK14" s="2">
        <v>2</v>
      </c>
      <c r="BL14" s="2">
        <v>11</v>
      </c>
      <c r="BM14" s="2">
        <v>6</v>
      </c>
      <c r="BN14" s="2">
        <v>1</v>
      </c>
      <c r="BO14" s="2">
        <v>0</v>
      </c>
      <c r="BP14" s="2">
        <v>0</v>
      </c>
      <c r="BQ14" s="2">
        <v>6</v>
      </c>
      <c r="BR14" s="2">
        <v>1</v>
      </c>
      <c r="BS14" s="2">
        <v>7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50</v>
      </c>
      <c r="CB14" s="2">
        <v>22</v>
      </c>
      <c r="CC14" s="2">
        <v>72</v>
      </c>
      <c r="CD14" s="2">
        <v>44</v>
      </c>
      <c r="CE14" s="2">
        <v>19</v>
      </c>
      <c r="CF14" s="2">
        <v>63</v>
      </c>
      <c r="CG14" s="2">
        <v>50</v>
      </c>
      <c r="CH14" s="2">
        <v>22</v>
      </c>
      <c r="CI14" s="2">
        <v>72</v>
      </c>
      <c r="CJ14" s="2">
        <v>44</v>
      </c>
      <c r="CK14" s="2">
        <v>19</v>
      </c>
      <c r="CL14" s="2">
        <v>63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74</v>
      </c>
      <c r="CT14" s="2">
        <v>72</v>
      </c>
      <c r="CU14" s="34">
        <f t="shared" si="0"/>
        <v>0.875</v>
      </c>
      <c r="CV14" s="32">
        <f t="shared" si="1"/>
        <v>0.97297297297297303</v>
      </c>
      <c r="CW14" s="33">
        <v>79.73</v>
      </c>
      <c r="CX14" s="32">
        <f t="shared" si="2"/>
        <v>0.73267326732673266</v>
      </c>
      <c r="CY14" s="2"/>
    </row>
    <row r="15" spans="1:103" ht="35.25" customHeight="1" x14ac:dyDescent="0.3">
      <c r="A15" s="29" t="s">
        <v>129</v>
      </c>
      <c r="B15" s="29" t="s">
        <v>130</v>
      </c>
      <c r="C15" s="2" t="s">
        <v>104</v>
      </c>
      <c r="D15" s="2">
        <v>0</v>
      </c>
      <c r="E15" s="2">
        <v>108</v>
      </c>
      <c r="F15" s="2">
        <v>83</v>
      </c>
      <c r="G15" s="2">
        <v>25</v>
      </c>
      <c r="H15" s="2">
        <v>25</v>
      </c>
      <c r="I15" s="2">
        <v>9</v>
      </c>
      <c r="J15" s="2">
        <v>9</v>
      </c>
      <c r="K15" s="2">
        <v>2</v>
      </c>
      <c r="L15" s="2">
        <v>2</v>
      </c>
      <c r="M15" s="2">
        <v>1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48</v>
      </c>
      <c r="W15" s="2">
        <v>35</v>
      </c>
      <c r="X15" s="2">
        <v>12</v>
      </c>
      <c r="Y15" s="2">
        <v>47</v>
      </c>
      <c r="Z15" s="2">
        <v>7</v>
      </c>
      <c r="AA15" s="2">
        <v>4</v>
      </c>
      <c r="AB15" s="2">
        <v>9</v>
      </c>
      <c r="AC15" s="2">
        <v>3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23</v>
      </c>
      <c r="AO15" s="2">
        <v>4</v>
      </c>
      <c r="AP15" s="2">
        <v>4</v>
      </c>
      <c r="AQ15" s="2">
        <v>8</v>
      </c>
      <c r="AR15" s="2">
        <v>11</v>
      </c>
      <c r="AS15" s="2">
        <v>1</v>
      </c>
      <c r="AT15" s="2">
        <v>2</v>
      </c>
      <c r="AU15" s="2">
        <v>1</v>
      </c>
      <c r="AV15" s="2">
        <v>13</v>
      </c>
      <c r="AW15" s="2">
        <v>2</v>
      </c>
      <c r="AX15" s="2">
        <v>15</v>
      </c>
      <c r="AY15" s="2">
        <v>30</v>
      </c>
      <c r="AZ15" s="2">
        <v>11</v>
      </c>
      <c r="BA15" s="2">
        <v>16</v>
      </c>
      <c r="BB15" s="2">
        <v>7</v>
      </c>
      <c r="BC15" s="2">
        <v>46</v>
      </c>
      <c r="BD15" s="2">
        <v>18</v>
      </c>
      <c r="BE15" s="2">
        <v>64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9</v>
      </c>
      <c r="BN15" s="2">
        <v>8</v>
      </c>
      <c r="BO15" s="2">
        <v>2</v>
      </c>
      <c r="BP15" s="2">
        <v>3</v>
      </c>
      <c r="BQ15" s="2">
        <v>11</v>
      </c>
      <c r="BR15" s="2">
        <v>11</v>
      </c>
      <c r="BS15" s="2">
        <v>22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47</v>
      </c>
      <c r="CB15" s="2">
        <v>8</v>
      </c>
      <c r="CC15" s="2">
        <v>55</v>
      </c>
      <c r="CD15" s="2">
        <v>44</v>
      </c>
      <c r="CE15" s="2">
        <v>8</v>
      </c>
      <c r="CF15" s="2">
        <v>52</v>
      </c>
      <c r="CG15" s="2">
        <v>47</v>
      </c>
      <c r="CH15" s="2">
        <v>8</v>
      </c>
      <c r="CI15" s="2">
        <v>55</v>
      </c>
      <c r="CJ15" s="2">
        <v>44</v>
      </c>
      <c r="CK15" s="2">
        <v>8</v>
      </c>
      <c r="CL15" s="2">
        <v>52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71</v>
      </c>
      <c r="CT15" s="2">
        <v>55</v>
      </c>
      <c r="CU15" s="34">
        <f t="shared" si="0"/>
        <v>0.94545454545454544</v>
      </c>
      <c r="CV15" s="32">
        <f t="shared" si="1"/>
        <v>0.77464788732394363</v>
      </c>
      <c r="CW15" s="33">
        <v>90.14</v>
      </c>
      <c r="CX15" s="32">
        <f t="shared" si="2"/>
        <v>0.65740740740740744</v>
      </c>
      <c r="CY15" s="2"/>
    </row>
    <row r="16" spans="1:103" ht="37.5" customHeight="1" x14ac:dyDescent="0.3">
      <c r="A16" s="29" t="s">
        <v>131</v>
      </c>
      <c r="B16" s="29" t="s">
        <v>132</v>
      </c>
      <c r="C16" s="2" t="s">
        <v>118</v>
      </c>
      <c r="D16" s="2">
        <v>0</v>
      </c>
      <c r="E16" s="2">
        <v>72</v>
      </c>
      <c r="F16" s="2">
        <v>20</v>
      </c>
      <c r="G16" s="2">
        <v>52</v>
      </c>
      <c r="H16" s="2">
        <v>11</v>
      </c>
      <c r="I16" s="2">
        <v>11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22</v>
      </c>
      <c r="W16" s="2">
        <v>11</v>
      </c>
      <c r="X16" s="2">
        <v>11</v>
      </c>
      <c r="Y16" s="2">
        <v>22</v>
      </c>
      <c r="Z16" s="2">
        <v>9</v>
      </c>
      <c r="AA16" s="2">
        <v>2</v>
      </c>
      <c r="AB16" s="2">
        <v>19</v>
      </c>
      <c r="AC16" s="2">
        <v>0</v>
      </c>
      <c r="AD16" s="2">
        <v>4</v>
      </c>
      <c r="AE16" s="2">
        <v>3</v>
      </c>
      <c r="AF16" s="2">
        <v>2</v>
      </c>
      <c r="AG16" s="2">
        <v>0</v>
      </c>
      <c r="AH16" s="2">
        <v>1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40</v>
      </c>
      <c r="AO16" s="2">
        <v>34</v>
      </c>
      <c r="AP16" s="2">
        <v>5</v>
      </c>
      <c r="AQ16" s="2">
        <v>39</v>
      </c>
      <c r="AR16" s="2">
        <v>5</v>
      </c>
      <c r="AS16" s="2">
        <v>2</v>
      </c>
      <c r="AT16" s="2">
        <v>18</v>
      </c>
      <c r="AU16" s="2">
        <v>1</v>
      </c>
      <c r="AV16" s="2">
        <v>23</v>
      </c>
      <c r="AW16" s="2">
        <v>3</v>
      </c>
      <c r="AX16" s="2">
        <v>26</v>
      </c>
      <c r="AY16" s="2">
        <v>11</v>
      </c>
      <c r="AZ16" s="2">
        <v>11</v>
      </c>
      <c r="BA16" s="2">
        <v>27</v>
      </c>
      <c r="BB16" s="2">
        <v>5</v>
      </c>
      <c r="BC16" s="2">
        <v>38</v>
      </c>
      <c r="BD16" s="2">
        <v>16</v>
      </c>
      <c r="BE16" s="2">
        <v>54</v>
      </c>
      <c r="BF16" s="2">
        <v>0</v>
      </c>
      <c r="BG16" s="2">
        <v>0</v>
      </c>
      <c r="BH16" s="2">
        <v>1</v>
      </c>
      <c r="BI16" s="2">
        <v>1</v>
      </c>
      <c r="BJ16" s="2">
        <v>1</v>
      </c>
      <c r="BK16" s="2">
        <v>1</v>
      </c>
      <c r="BL16" s="2">
        <v>2</v>
      </c>
      <c r="BM16" s="2">
        <v>6</v>
      </c>
      <c r="BN16" s="2">
        <v>4</v>
      </c>
      <c r="BO16" s="2">
        <v>27</v>
      </c>
      <c r="BP16" s="2">
        <v>2</v>
      </c>
      <c r="BQ16" s="2">
        <v>33</v>
      </c>
      <c r="BR16" s="2">
        <v>6</v>
      </c>
      <c r="BS16" s="2">
        <v>39</v>
      </c>
      <c r="BT16" s="2">
        <v>0</v>
      </c>
      <c r="BU16" s="2">
        <v>0</v>
      </c>
      <c r="BV16" s="2">
        <v>2</v>
      </c>
      <c r="BW16" s="2">
        <v>0</v>
      </c>
      <c r="BX16" s="2">
        <v>2</v>
      </c>
      <c r="BY16" s="2">
        <v>0</v>
      </c>
      <c r="BZ16" s="2">
        <v>2</v>
      </c>
      <c r="CA16" s="2">
        <v>22</v>
      </c>
      <c r="CB16" s="2">
        <v>39</v>
      </c>
      <c r="CC16" s="2">
        <v>61</v>
      </c>
      <c r="CD16" s="2">
        <v>22</v>
      </c>
      <c r="CE16" s="2">
        <v>36</v>
      </c>
      <c r="CF16" s="2">
        <v>58</v>
      </c>
      <c r="CG16" s="2">
        <v>22</v>
      </c>
      <c r="CH16" s="2">
        <v>39</v>
      </c>
      <c r="CI16" s="2">
        <v>61</v>
      </c>
      <c r="CJ16" s="2">
        <v>22</v>
      </c>
      <c r="CK16" s="2">
        <v>36</v>
      </c>
      <c r="CL16" s="2">
        <v>58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62</v>
      </c>
      <c r="CT16" s="2">
        <v>61</v>
      </c>
      <c r="CU16" s="34">
        <f t="shared" si="0"/>
        <v>0.95081967213114749</v>
      </c>
      <c r="CV16" s="32">
        <f t="shared" si="1"/>
        <v>0.9838709677419355</v>
      </c>
      <c r="CW16" s="33">
        <v>87.1</v>
      </c>
      <c r="CX16" s="32">
        <f t="shared" si="2"/>
        <v>0.86111111111111116</v>
      </c>
      <c r="CY16" s="2"/>
    </row>
    <row r="17" spans="1:103" ht="30.75" customHeight="1" x14ac:dyDescent="0.3">
      <c r="A17" s="29" t="s">
        <v>133</v>
      </c>
      <c r="B17" s="29" t="s">
        <v>134</v>
      </c>
      <c r="C17" s="2" t="s">
        <v>104</v>
      </c>
      <c r="D17" s="2">
        <v>0</v>
      </c>
      <c r="E17" s="2">
        <v>22</v>
      </c>
      <c r="F17" s="2">
        <v>0</v>
      </c>
      <c r="G17" s="2">
        <v>22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6</v>
      </c>
      <c r="AD17" s="2">
        <v>3</v>
      </c>
      <c r="AE17" s="2">
        <v>7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16</v>
      </c>
      <c r="AO17" s="2">
        <v>3</v>
      </c>
      <c r="AP17" s="2">
        <v>13</v>
      </c>
      <c r="AQ17" s="2">
        <v>16</v>
      </c>
      <c r="AR17" s="2">
        <v>0</v>
      </c>
      <c r="AS17" s="2">
        <v>0</v>
      </c>
      <c r="AT17" s="2">
        <v>2</v>
      </c>
      <c r="AU17" s="2">
        <v>3</v>
      </c>
      <c r="AV17" s="2">
        <v>2</v>
      </c>
      <c r="AW17" s="2">
        <v>3</v>
      </c>
      <c r="AX17" s="2">
        <v>5</v>
      </c>
      <c r="AY17" s="2">
        <v>0</v>
      </c>
      <c r="AZ17" s="2">
        <v>0</v>
      </c>
      <c r="BA17" s="2">
        <v>1</v>
      </c>
      <c r="BB17" s="2">
        <v>1</v>
      </c>
      <c r="BC17" s="2">
        <v>1</v>
      </c>
      <c r="BD17" s="2">
        <v>1</v>
      </c>
      <c r="BE17" s="2">
        <v>2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10</v>
      </c>
      <c r="BP17" s="2">
        <v>0</v>
      </c>
      <c r="BQ17" s="2">
        <v>10</v>
      </c>
      <c r="BR17" s="2">
        <v>0</v>
      </c>
      <c r="BS17" s="2">
        <v>10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16</v>
      </c>
      <c r="CC17" s="2">
        <v>16</v>
      </c>
      <c r="CD17" s="2">
        <v>0</v>
      </c>
      <c r="CE17" s="2">
        <v>16</v>
      </c>
      <c r="CF17" s="2">
        <v>16</v>
      </c>
      <c r="CG17" s="2">
        <v>0</v>
      </c>
      <c r="CH17" s="2">
        <v>16</v>
      </c>
      <c r="CI17" s="2">
        <v>16</v>
      </c>
      <c r="CJ17" s="2">
        <v>0</v>
      </c>
      <c r="CK17" s="2">
        <v>16</v>
      </c>
      <c r="CL17" s="2">
        <v>16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16</v>
      </c>
      <c r="CT17" s="2">
        <v>16</v>
      </c>
      <c r="CU17" s="34">
        <f t="shared" si="0"/>
        <v>1</v>
      </c>
      <c r="CV17" s="32">
        <f t="shared" si="1"/>
        <v>1</v>
      </c>
      <c r="CW17" s="33">
        <v>12.5</v>
      </c>
      <c r="CX17" s="32">
        <f t="shared" si="2"/>
        <v>0.72727272727272729</v>
      </c>
      <c r="CY17" s="2"/>
    </row>
    <row r="18" spans="1:103" ht="31.5" customHeight="1" x14ac:dyDescent="0.3">
      <c r="A18" s="29" t="s">
        <v>135</v>
      </c>
      <c r="B18" s="29" t="s">
        <v>136</v>
      </c>
      <c r="C18" s="2" t="s">
        <v>118</v>
      </c>
      <c r="D18" s="2">
        <v>0</v>
      </c>
      <c r="E18" s="2">
        <v>24</v>
      </c>
      <c r="F18" s="2">
        <v>5</v>
      </c>
      <c r="G18" s="2">
        <v>19</v>
      </c>
      <c r="H18" s="2">
        <v>2</v>
      </c>
      <c r="I18" s="2">
        <v>0</v>
      </c>
      <c r="J18" s="2">
        <v>1</v>
      </c>
      <c r="K18" s="2">
        <v>1</v>
      </c>
      <c r="L18" s="2">
        <v>1</v>
      </c>
      <c r="M18" s="2">
        <v>0</v>
      </c>
      <c r="N18" s="2">
        <v>1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6</v>
      </c>
      <c r="W18" s="2">
        <v>4</v>
      </c>
      <c r="X18" s="2">
        <v>1</v>
      </c>
      <c r="Y18" s="2">
        <v>5</v>
      </c>
      <c r="Z18" s="2">
        <v>1</v>
      </c>
      <c r="AA18" s="2">
        <v>3</v>
      </c>
      <c r="AB18" s="2">
        <v>2</v>
      </c>
      <c r="AC18" s="2">
        <v>3</v>
      </c>
      <c r="AD18" s="2">
        <v>4</v>
      </c>
      <c r="AE18" s="2">
        <v>2</v>
      </c>
      <c r="AF18" s="2">
        <v>4</v>
      </c>
      <c r="AG18" s="2">
        <v>1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20</v>
      </c>
      <c r="AO18" s="2">
        <v>11</v>
      </c>
      <c r="AP18" s="2">
        <v>9</v>
      </c>
      <c r="AQ18" s="2">
        <v>20</v>
      </c>
      <c r="AR18" s="2">
        <v>3</v>
      </c>
      <c r="AS18" s="2">
        <v>0</v>
      </c>
      <c r="AT18" s="2">
        <v>6</v>
      </c>
      <c r="AU18" s="2">
        <v>8</v>
      </c>
      <c r="AV18" s="2">
        <v>9</v>
      </c>
      <c r="AW18" s="2">
        <v>8</v>
      </c>
      <c r="AX18" s="2">
        <v>17</v>
      </c>
      <c r="AY18" s="2">
        <v>5</v>
      </c>
      <c r="AZ18" s="2">
        <v>1</v>
      </c>
      <c r="BA18" s="2">
        <v>11</v>
      </c>
      <c r="BB18" s="2">
        <v>9</v>
      </c>
      <c r="BC18" s="2">
        <v>16</v>
      </c>
      <c r="BD18" s="2">
        <v>10</v>
      </c>
      <c r="BE18" s="2">
        <v>26</v>
      </c>
      <c r="BF18" s="2">
        <v>0</v>
      </c>
      <c r="BG18" s="2">
        <v>0</v>
      </c>
      <c r="BH18" s="2">
        <v>9</v>
      </c>
      <c r="BI18" s="2">
        <v>5</v>
      </c>
      <c r="BJ18" s="2">
        <v>9</v>
      </c>
      <c r="BK18" s="2">
        <v>5</v>
      </c>
      <c r="BL18" s="2">
        <v>14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5</v>
      </c>
      <c r="CB18" s="2">
        <v>20</v>
      </c>
      <c r="CC18" s="2">
        <v>25</v>
      </c>
      <c r="CD18" s="2">
        <v>5</v>
      </c>
      <c r="CE18" s="2">
        <v>20</v>
      </c>
      <c r="CF18" s="2">
        <v>25</v>
      </c>
      <c r="CG18" s="2">
        <v>5</v>
      </c>
      <c r="CH18" s="2">
        <v>20</v>
      </c>
      <c r="CI18" s="2">
        <v>25</v>
      </c>
      <c r="CJ18" s="2">
        <v>5</v>
      </c>
      <c r="CK18" s="2">
        <v>20</v>
      </c>
      <c r="CL18" s="2">
        <v>25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26</v>
      </c>
      <c r="CT18" s="2">
        <v>25</v>
      </c>
      <c r="CU18" s="34">
        <f t="shared" si="0"/>
        <v>1</v>
      </c>
      <c r="CV18" s="32">
        <f t="shared" si="1"/>
        <v>0.96153846153846156</v>
      </c>
      <c r="CW18" s="33">
        <v>100</v>
      </c>
      <c r="CX18" s="50">
        <f t="shared" si="2"/>
        <v>1.0833333333333333</v>
      </c>
      <c r="CY18" s="2"/>
    </row>
    <row r="19" spans="1:103" ht="31.5" customHeight="1" x14ac:dyDescent="0.3">
      <c r="A19" s="29" t="s">
        <v>137</v>
      </c>
      <c r="B19" s="29" t="s">
        <v>138</v>
      </c>
      <c r="C19" s="2" t="s">
        <v>111</v>
      </c>
      <c r="D19" s="2">
        <v>0</v>
      </c>
      <c r="E19" s="2">
        <v>67</v>
      </c>
      <c r="F19" s="2">
        <v>0</v>
      </c>
      <c r="G19" s="2">
        <v>67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14</v>
      </c>
      <c r="AA19" s="2">
        <v>11</v>
      </c>
      <c r="AB19" s="2">
        <v>4</v>
      </c>
      <c r="AC19" s="2">
        <v>19</v>
      </c>
      <c r="AD19" s="2">
        <v>1</v>
      </c>
      <c r="AE19" s="2">
        <v>7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57</v>
      </c>
      <c r="AO19" s="2">
        <v>19</v>
      </c>
      <c r="AP19" s="2">
        <v>38</v>
      </c>
      <c r="AQ19" s="2">
        <v>57</v>
      </c>
      <c r="AR19" s="2">
        <v>0</v>
      </c>
      <c r="AS19" s="2">
        <v>0</v>
      </c>
      <c r="AT19" s="2">
        <v>3</v>
      </c>
      <c r="AU19" s="2">
        <v>11</v>
      </c>
      <c r="AV19" s="2">
        <v>3</v>
      </c>
      <c r="AW19" s="2">
        <v>11</v>
      </c>
      <c r="AX19" s="2">
        <v>14</v>
      </c>
      <c r="AY19" s="2">
        <v>0</v>
      </c>
      <c r="AZ19" s="2">
        <v>0</v>
      </c>
      <c r="BA19" s="2">
        <v>19</v>
      </c>
      <c r="BB19" s="2">
        <v>38</v>
      </c>
      <c r="BC19" s="2">
        <v>19</v>
      </c>
      <c r="BD19" s="2">
        <v>38</v>
      </c>
      <c r="BE19" s="2">
        <v>57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18</v>
      </c>
      <c r="BP19" s="2">
        <v>31</v>
      </c>
      <c r="BQ19" s="2">
        <v>18</v>
      </c>
      <c r="BR19" s="2">
        <v>31</v>
      </c>
      <c r="BS19" s="2">
        <v>49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57</v>
      </c>
      <c r="CC19" s="2">
        <v>57</v>
      </c>
      <c r="CD19" s="2">
        <v>0</v>
      </c>
      <c r="CE19" s="2">
        <v>57</v>
      </c>
      <c r="CF19" s="2">
        <v>57</v>
      </c>
      <c r="CG19" s="2">
        <v>0</v>
      </c>
      <c r="CH19" s="2">
        <v>57</v>
      </c>
      <c r="CI19" s="2">
        <v>57</v>
      </c>
      <c r="CJ19" s="2">
        <v>0</v>
      </c>
      <c r="CK19" s="2">
        <v>56</v>
      </c>
      <c r="CL19" s="2">
        <v>56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57</v>
      </c>
      <c r="CT19" s="2">
        <v>57</v>
      </c>
      <c r="CU19" s="34">
        <f t="shared" si="0"/>
        <v>1</v>
      </c>
      <c r="CV19" s="32">
        <f t="shared" si="1"/>
        <v>1</v>
      </c>
      <c r="CW19" s="33">
        <v>100</v>
      </c>
      <c r="CX19" s="32">
        <f t="shared" si="2"/>
        <v>0.85074626865671643</v>
      </c>
      <c r="CY19" s="2"/>
    </row>
    <row r="20" spans="1:103" ht="31.5" customHeight="1" x14ac:dyDescent="0.3">
      <c r="A20" s="29" t="s">
        <v>139</v>
      </c>
      <c r="B20" s="29" t="s">
        <v>140</v>
      </c>
      <c r="C20" s="2" t="s">
        <v>111</v>
      </c>
      <c r="D20" s="2">
        <v>0</v>
      </c>
      <c r="E20" s="2">
        <v>64</v>
      </c>
      <c r="F20" s="2">
        <v>15</v>
      </c>
      <c r="G20" s="2">
        <v>49</v>
      </c>
      <c r="H20" s="2">
        <v>14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14</v>
      </c>
      <c r="W20" s="2">
        <v>13</v>
      </c>
      <c r="X20" s="2">
        <v>0</v>
      </c>
      <c r="Y20" s="2">
        <v>13</v>
      </c>
      <c r="Z20" s="2">
        <v>9</v>
      </c>
      <c r="AA20" s="2">
        <v>0</v>
      </c>
      <c r="AB20" s="2">
        <v>32</v>
      </c>
      <c r="AC20" s="2">
        <v>1</v>
      </c>
      <c r="AD20" s="2">
        <v>6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48</v>
      </c>
      <c r="AO20" s="2">
        <v>43</v>
      </c>
      <c r="AP20" s="2">
        <v>1</v>
      </c>
      <c r="AQ20" s="2">
        <v>44</v>
      </c>
      <c r="AR20" s="2">
        <v>5</v>
      </c>
      <c r="AS20" s="2">
        <v>0</v>
      </c>
      <c r="AT20" s="2">
        <v>17</v>
      </c>
      <c r="AU20" s="2">
        <v>0</v>
      </c>
      <c r="AV20" s="2">
        <v>22</v>
      </c>
      <c r="AW20" s="2">
        <v>0</v>
      </c>
      <c r="AX20" s="2">
        <v>22</v>
      </c>
      <c r="AY20" s="2">
        <v>8</v>
      </c>
      <c r="AZ20" s="2">
        <v>0</v>
      </c>
      <c r="BA20" s="2">
        <v>31</v>
      </c>
      <c r="BB20" s="2">
        <v>0</v>
      </c>
      <c r="BC20" s="2">
        <v>39</v>
      </c>
      <c r="BD20" s="2">
        <v>0</v>
      </c>
      <c r="BE20" s="2">
        <v>39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13</v>
      </c>
      <c r="BN20" s="2">
        <v>0</v>
      </c>
      <c r="BO20" s="2">
        <v>17</v>
      </c>
      <c r="BP20" s="2">
        <v>0</v>
      </c>
      <c r="BQ20" s="2">
        <v>30</v>
      </c>
      <c r="BR20" s="2">
        <v>0</v>
      </c>
      <c r="BS20" s="2">
        <v>30</v>
      </c>
      <c r="BT20" s="2">
        <v>0</v>
      </c>
      <c r="BU20" s="2">
        <v>0</v>
      </c>
      <c r="BV20" s="2">
        <v>2</v>
      </c>
      <c r="BW20" s="2">
        <v>0</v>
      </c>
      <c r="BX20" s="2">
        <v>2</v>
      </c>
      <c r="BY20" s="2">
        <v>0</v>
      </c>
      <c r="BZ20" s="2">
        <v>2</v>
      </c>
      <c r="CA20" s="2">
        <v>13</v>
      </c>
      <c r="CB20" s="2">
        <v>44</v>
      </c>
      <c r="CC20" s="2">
        <v>57</v>
      </c>
      <c r="CD20" s="2">
        <v>13</v>
      </c>
      <c r="CE20" s="2">
        <v>35</v>
      </c>
      <c r="CF20" s="2">
        <v>48</v>
      </c>
      <c r="CG20" s="2">
        <v>13</v>
      </c>
      <c r="CH20" s="2">
        <v>44</v>
      </c>
      <c r="CI20" s="2">
        <v>57</v>
      </c>
      <c r="CJ20" s="2">
        <v>13</v>
      </c>
      <c r="CK20" s="2">
        <v>35</v>
      </c>
      <c r="CL20" s="2">
        <v>48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62</v>
      </c>
      <c r="CT20" s="2">
        <v>57</v>
      </c>
      <c r="CU20" s="34">
        <f t="shared" si="0"/>
        <v>0.84210526315789469</v>
      </c>
      <c r="CV20" s="32">
        <f t="shared" si="1"/>
        <v>0.91935483870967738</v>
      </c>
      <c r="CW20" s="33">
        <v>62.9</v>
      </c>
      <c r="CX20" s="32">
        <f t="shared" si="2"/>
        <v>0.96875</v>
      </c>
      <c r="CY20" s="2"/>
    </row>
    <row r="21" spans="1:103" ht="30" customHeight="1" x14ac:dyDescent="0.3">
      <c r="A21" s="29" t="s">
        <v>141</v>
      </c>
      <c r="B21" s="29" t="s">
        <v>142</v>
      </c>
      <c r="C21" s="2" t="s">
        <v>104</v>
      </c>
      <c r="D21" s="2">
        <v>0</v>
      </c>
      <c r="E21" s="2">
        <v>20</v>
      </c>
      <c r="F21" s="2">
        <v>20</v>
      </c>
      <c r="G21" s="2">
        <v>0</v>
      </c>
      <c r="H21" s="2">
        <v>0</v>
      </c>
      <c r="I21" s="2">
        <v>0</v>
      </c>
      <c r="J21" s="2">
        <v>10</v>
      </c>
      <c r="K21" s="2">
        <v>9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19</v>
      </c>
      <c r="W21" s="2">
        <v>10</v>
      </c>
      <c r="X21" s="2">
        <v>7</v>
      </c>
      <c r="Y21" s="2">
        <v>17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3</v>
      </c>
      <c r="AS21" s="2">
        <v>0</v>
      </c>
      <c r="AT21" s="2">
        <v>0</v>
      </c>
      <c r="AU21" s="2">
        <v>0</v>
      </c>
      <c r="AV21" s="2">
        <v>3</v>
      </c>
      <c r="AW21" s="2">
        <v>0</v>
      </c>
      <c r="AX21" s="2">
        <v>3</v>
      </c>
      <c r="AY21" s="2">
        <v>8</v>
      </c>
      <c r="AZ21" s="2">
        <v>4</v>
      </c>
      <c r="BA21" s="2">
        <v>0</v>
      </c>
      <c r="BB21" s="2">
        <v>0</v>
      </c>
      <c r="BC21" s="2">
        <v>8</v>
      </c>
      <c r="BD21" s="2">
        <v>4</v>
      </c>
      <c r="BE21" s="2">
        <v>12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1</v>
      </c>
      <c r="BO21" s="2">
        <v>0</v>
      </c>
      <c r="BP21" s="2">
        <v>0</v>
      </c>
      <c r="BQ21" s="2">
        <v>0</v>
      </c>
      <c r="BR21" s="2">
        <v>1</v>
      </c>
      <c r="BS21" s="2">
        <v>1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17</v>
      </c>
      <c r="CB21" s="2">
        <v>0</v>
      </c>
      <c r="CC21" s="2">
        <v>17</v>
      </c>
      <c r="CD21" s="2">
        <v>15</v>
      </c>
      <c r="CE21" s="2">
        <v>0</v>
      </c>
      <c r="CF21" s="2">
        <v>15</v>
      </c>
      <c r="CG21" s="2">
        <v>17</v>
      </c>
      <c r="CH21" s="2">
        <v>0</v>
      </c>
      <c r="CI21" s="2">
        <v>17</v>
      </c>
      <c r="CJ21" s="2">
        <v>15</v>
      </c>
      <c r="CK21" s="2">
        <v>0</v>
      </c>
      <c r="CL21" s="2">
        <v>15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19</v>
      </c>
      <c r="CT21" s="2">
        <v>17</v>
      </c>
      <c r="CU21" s="34">
        <f t="shared" si="0"/>
        <v>0.88235294117647056</v>
      </c>
      <c r="CV21" s="32">
        <f t="shared" si="1"/>
        <v>0.89473684210526316</v>
      </c>
      <c r="CW21" s="33">
        <v>63.16</v>
      </c>
      <c r="CX21" s="32">
        <f t="shared" si="2"/>
        <v>0.95</v>
      </c>
      <c r="CY21" s="2"/>
    </row>
    <row r="22" spans="1:103" ht="31.5" customHeight="1" x14ac:dyDescent="0.3">
      <c r="A22" s="29" t="s">
        <v>143</v>
      </c>
      <c r="B22" s="29" t="s">
        <v>144</v>
      </c>
      <c r="C22" s="2" t="s">
        <v>104</v>
      </c>
      <c r="D22" s="2">
        <v>0</v>
      </c>
      <c r="E22" s="2">
        <v>20</v>
      </c>
      <c r="F22" s="2">
        <v>0</v>
      </c>
      <c r="G22" s="2">
        <v>20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11</v>
      </c>
      <c r="AC22" s="2">
        <v>5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16</v>
      </c>
      <c r="AO22" s="2">
        <v>11</v>
      </c>
      <c r="AP22" s="2">
        <v>5</v>
      </c>
      <c r="AQ22" s="2">
        <v>16</v>
      </c>
      <c r="AR22" s="2">
        <v>0</v>
      </c>
      <c r="AS22" s="2">
        <v>0</v>
      </c>
      <c r="AT22" s="2">
        <v>3</v>
      </c>
      <c r="AU22" s="2">
        <v>0</v>
      </c>
      <c r="AV22" s="2">
        <v>3</v>
      </c>
      <c r="AW22" s="2">
        <v>0</v>
      </c>
      <c r="AX22" s="2">
        <v>3</v>
      </c>
      <c r="AY22" s="2">
        <v>0</v>
      </c>
      <c r="AZ22" s="2">
        <v>0</v>
      </c>
      <c r="BA22" s="2">
        <v>3</v>
      </c>
      <c r="BB22" s="2">
        <v>1</v>
      </c>
      <c r="BC22" s="2">
        <v>3</v>
      </c>
      <c r="BD22" s="2">
        <v>1</v>
      </c>
      <c r="BE22" s="2">
        <v>4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11</v>
      </c>
      <c r="BP22" s="2">
        <v>5</v>
      </c>
      <c r="BQ22" s="2">
        <v>11</v>
      </c>
      <c r="BR22" s="2">
        <v>5</v>
      </c>
      <c r="BS22" s="2">
        <v>16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16</v>
      </c>
      <c r="CC22" s="2">
        <v>16</v>
      </c>
      <c r="CD22" s="2">
        <v>0</v>
      </c>
      <c r="CE22" s="2">
        <v>16</v>
      </c>
      <c r="CF22" s="2">
        <v>16</v>
      </c>
      <c r="CG22" s="2">
        <v>0</v>
      </c>
      <c r="CH22" s="2">
        <v>16</v>
      </c>
      <c r="CI22" s="2">
        <v>16</v>
      </c>
      <c r="CJ22" s="2">
        <v>0</v>
      </c>
      <c r="CK22" s="2">
        <v>16</v>
      </c>
      <c r="CL22" s="2">
        <v>16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16</v>
      </c>
      <c r="CT22" s="2">
        <v>16</v>
      </c>
      <c r="CU22" s="34">
        <f t="shared" si="0"/>
        <v>1</v>
      </c>
      <c r="CV22" s="32">
        <f t="shared" si="1"/>
        <v>1</v>
      </c>
      <c r="CW22" s="33">
        <v>25</v>
      </c>
      <c r="CX22" s="32">
        <f t="shared" si="2"/>
        <v>0.8</v>
      </c>
      <c r="CY22" s="2"/>
    </row>
    <row r="23" spans="1:103" ht="33" customHeight="1" x14ac:dyDescent="0.3">
      <c r="A23" s="29" t="s">
        <v>145</v>
      </c>
      <c r="B23" s="29" t="s">
        <v>146</v>
      </c>
      <c r="C23" s="2" t="s">
        <v>147</v>
      </c>
      <c r="D23" s="2">
        <v>0</v>
      </c>
      <c r="E23" s="2">
        <v>161</v>
      </c>
      <c r="F23" s="2">
        <v>0</v>
      </c>
      <c r="G23" s="2">
        <v>161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98</v>
      </c>
      <c r="AC23" s="2">
        <v>18</v>
      </c>
      <c r="AD23" s="2">
        <v>17</v>
      </c>
      <c r="AE23" s="2">
        <v>2</v>
      </c>
      <c r="AF23" s="2">
        <v>0</v>
      </c>
      <c r="AG23" s="2">
        <v>1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136</v>
      </c>
      <c r="AO23" s="2">
        <v>105</v>
      </c>
      <c r="AP23" s="2">
        <v>16</v>
      </c>
      <c r="AQ23" s="2">
        <v>121</v>
      </c>
      <c r="AR23" s="2">
        <v>0</v>
      </c>
      <c r="AS23" s="2">
        <v>0</v>
      </c>
      <c r="AT23" s="2">
        <v>41</v>
      </c>
      <c r="AU23" s="2">
        <v>12</v>
      </c>
      <c r="AV23" s="2">
        <v>41</v>
      </c>
      <c r="AW23" s="2">
        <v>12</v>
      </c>
      <c r="AX23" s="2">
        <v>53</v>
      </c>
      <c r="AY23" s="2">
        <v>0</v>
      </c>
      <c r="AZ23" s="2">
        <v>0</v>
      </c>
      <c r="BA23" s="2">
        <v>63</v>
      </c>
      <c r="BB23" s="2">
        <v>10</v>
      </c>
      <c r="BC23" s="2">
        <v>63</v>
      </c>
      <c r="BD23" s="2">
        <v>10</v>
      </c>
      <c r="BE23" s="2">
        <v>73</v>
      </c>
      <c r="BF23" s="2">
        <v>0</v>
      </c>
      <c r="BG23" s="2">
        <v>0</v>
      </c>
      <c r="BH23" s="2">
        <v>1</v>
      </c>
      <c r="BI23" s="2">
        <v>0</v>
      </c>
      <c r="BJ23" s="2">
        <v>1</v>
      </c>
      <c r="BK23" s="2">
        <v>0</v>
      </c>
      <c r="BL23" s="2">
        <v>1</v>
      </c>
      <c r="BM23" s="2">
        <v>0</v>
      </c>
      <c r="BN23" s="2">
        <v>0</v>
      </c>
      <c r="BO23" s="2">
        <v>41</v>
      </c>
      <c r="BP23" s="2">
        <v>1</v>
      </c>
      <c r="BQ23" s="2">
        <v>41</v>
      </c>
      <c r="BR23" s="2">
        <v>1</v>
      </c>
      <c r="BS23" s="2">
        <v>42</v>
      </c>
      <c r="BT23" s="2">
        <v>0</v>
      </c>
      <c r="BU23" s="2">
        <v>0</v>
      </c>
      <c r="BV23" s="2">
        <v>115</v>
      </c>
      <c r="BW23" s="2">
        <v>20</v>
      </c>
      <c r="BX23" s="2">
        <v>115</v>
      </c>
      <c r="BY23" s="2">
        <v>20</v>
      </c>
      <c r="BZ23" s="2">
        <v>135</v>
      </c>
      <c r="CA23" s="2">
        <v>0</v>
      </c>
      <c r="CB23" s="2">
        <v>250</v>
      </c>
      <c r="CC23" s="2">
        <v>269</v>
      </c>
      <c r="CD23" s="2">
        <v>0</v>
      </c>
      <c r="CE23" s="2">
        <v>218</v>
      </c>
      <c r="CF23" s="2">
        <v>255</v>
      </c>
      <c r="CG23" s="2">
        <v>0</v>
      </c>
      <c r="CH23" s="2">
        <v>102</v>
      </c>
      <c r="CI23" s="2">
        <v>121</v>
      </c>
      <c r="CJ23" s="2">
        <v>0</v>
      </c>
      <c r="CK23" s="2">
        <v>99</v>
      </c>
      <c r="CL23" s="2">
        <v>115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134</v>
      </c>
      <c r="CT23" s="2">
        <v>121</v>
      </c>
      <c r="CU23" s="34">
        <f t="shared" si="0"/>
        <v>0.94795539033457255</v>
      </c>
      <c r="CV23" s="32">
        <f t="shared" si="1"/>
        <v>0.90298507462686572</v>
      </c>
      <c r="CW23" s="33">
        <v>53.68</v>
      </c>
      <c r="CX23" s="32">
        <f t="shared" si="2"/>
        <v>0.83229813664596275</v>
      </c>
      <c r="CY23" s="2"/>
    </row>
    <row r="24" spans="1:103" ht="35.25" customHeight="1" x14ac:dyDescent="0.3">
      <c r="A24" s="29" t="s">
        <v>148</v>
      </c>
      <c r="B24" s="29" t="s">
        <v>149</v>
      </c>
      <c r="C24" s="2" t="s">
        <v>147</v>
      </c>
      <c r="D24" s="2">
        <v>0</v>
      </c>
      <c r="E24" s="2">
        <v>17</v>
      </c>
      <c r="F24" s="2">
        <v>0</v>
      </c>
      <c r="G24" s="2">
        <v>17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12</v>
      </c>
      <c r="AC24" s="2">
        <v>1</v>
      </c>
      <c r="AD24" s="2">
        <v>1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14</v>
      </c>
      <c r="AO24" s="2">
        <v>13</v>
      </c>
      <c r="AP24" s="2">
        <v>1</v>
      </c>
      <c r="AQ24" s="2">
        <v>14</v>
      </c>
      <c r="AR24" s="2">
        <v>0</v>
      </c>
      <c r="AS24" s="2">
        <v>0</v>
      </c>
      <c r="AT24" s="2">
        <v>3</v>
      </c>
      <c r="AU24" s="2">
        <v>1</v>
      </c>
      <c r="AV24" s="2">
        <v>3</v>
      </c>
      <c r="AW24" s="2">
        <v>1</v>
      </c>
      <c r="AX24" s="2">
        <v>4</v>
      </c>
      <c r="AY24" s="2">
        <v>0</v>
      </c>
      <c r="AZ24" s="2">
        <v>0</v>
      </c>
      <c r="BA24" s="2">
        <v>6</v>
      </c>
      <c r="BB24" s="2">
        <v>1</v>
      </c>
      <c r="BC24" s="2">
        <v>6</v>
      </c>
      <c r="BD24" s="2">
        <v>1</v>
      </c>
      <c r="BE24" s="2">
        <v>7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7</v>
      </c>
      <c r="BP24" s="2">
        <v>1</v>
      </c>
      <c r="BQ24" s="2">
        <v>7</v>
      </c>
      <c r="BR24" s="2">
        <v>1</v>
      </c>
      <c r="BS24" s="2">
        <v>8</v>
      </c>
      <c r="BT24" s="2">
        <v>0</v>
      </c>
      <c r="BU24" s="2">
        <v>0</v>
      </c>
      <c r="BV24" s="2">
        <v>13</v>
      </c>
      <c r="BW24" s="2">
        <v>1</v>
      </c>
      <c r="BX24" s="2">
        <v>13</v>
      </c>
      <c r="BY24" s="2">
        <v>1</v>
      </c>
      <c r="BZ24" s="2">
        <v>14</v>
      </c>
      <c r="CA24" s="2">
        <v>0</v>
      </c>
      <c r="CB24" s="2">
        <v>28</v>
      </c>
      <c r="CC24" s="2">
        <v>28</v>
      </c>
      <c r="CD24" s="2">
        <v>0</v>
      </c>
      <c r="CE24" s="2">
        <v>28</v>
      </c>
      <c r="CF24" s="2">
        <v>28</v>
      </c>
      <c r="CG24" s="2">
        <v>0</v>
      </c>
      <c r="CH24" s="2">
        <v>14</v>
      </c>
      <c r="CI24" s="2">
        <v>14</v>
      </c>
      <c r="CJ24" s="2">
        <v>0</v>
      </c>
      <c r="CK24" s="2">
        <v>14</v>
      </c>
      <c r="CL24" s="2">
        <v>14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14</v>
      </c>
      <c r="CT24" s="2">
        <v>14</v>
      </c>
      <c r="CU24" s="34">
        <f t="shared" si="0"/>
        <v>1</v>
      </c>
      <c r="CV24" s="32">
        <f t="shared" si="1"/>
        <v>1</v>
      </c>
      <c r="CW24" s="33">
        <v>50</v>
      </c>
      <c r="CX24" s="32">
        <f t="shared" si="2"/>
        <v>0.82352941176470584</v>
      </c>
      <c r="CY24" s="2"/>
    </row>
    <row r="25" spans="1:103" ht="33" customHeight="1" x14ac:dyDescent="0.3">
      <c r="A25" s="29" t="s">
        <v>150</v>
      </c>
      <c r="B25" s="29" t="s">
        <v>151</v>
      </c>
      <c r="C25" s="2" t="s">
        <v>104</v>
      </c>
      <c r="D25" s="2">
        <v>0</v>
      </c>
      <c r="E25" s="2">
        <v>43</v>
      </c>
      <c r="F25" s="2">
        <v>19</v>
      </c>
      <c r="G25" s="2">
        <v>24</v>
      </c>
      <c r="H25" s="2">
        <v>3</v>
      </c>
      <c r="I25" s="2">
        <v>0</v>
      </c>
      <c r="J25" s="2">
        <v>9</v>
      </c>
      <c r="K25" s="2">
        <v>6</v>
      </c>
      <c r="L25" s="2">
        <v>1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19</v>
      </c>
      <c r="W25" s="2">
        <v>13</v>
      </c>
      <c r="X25" s="2">
        <v>6</v>
      </c>
      <c r="Y25" s="2">
        <v>19</v>
      </c>
      <c r="Z25" s="2">
        <v>0</v>
      </c>
      <c r="AA25" s="2">
        <v>0</v>
      </c>
      <c r="AB25" s="2">
        <v>9</v>
      </c>
      <c r="AC25" s="2">
        <v>4</v>
      </c>
      <c r="AD25" s="2">
        <v>7</v>
      </c>
      <c r="AE25" s="2">
        <v>2</v>
      </c>
      <c r="AF25" s="2">
        <v>1</v>
      </c>
      <c r="AG25" s="2">
        <v>1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24</v>
      </c>
      <c r="AO25" s="2">
        <v>17</v>
      </c>
      <c r="AP25" s="2">
        <v>7</v>
      </c>
      <c r="AQ25" s="2">
        <v>24</v>
      </c>
      <c r="AR25" s="2">
        <v>10</v>
      </c>
      <c r="AS25" s="2">
        <v>2</v>
      </c>
      <c r="AT25" s="2">
        <v>2</v>
      </c>
      <c r="AU25" s="2">
        <v>0</v>
      </c>
      <c r="AV25" s="2">
        <v>12</v>
      </c>
      <c r="AW25" s="2">
        <v>2</v>
      </c>
      <c r="AX25" s="2">
        <v>14</v>
      </c>
      <c r="AY25" s="2">
        <v>13</v>
      </c>
      <c r="AZ25" s="2">
        <v>6</v>
      </c>
      <c r="BA25" s="2">
        <v>14</v>
      </c>
      <c r="BB25" s="2">
        <v>6</v>
      </c>
      <c r="BC25" s="2">
        <v>27</v>
      </c>
      <c r="BD25" s="2">
        <v>12</v>
      </c>
      <c r="BE25" s="2">
        <v>39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4</v>
      </c>
      <c r="BN25" s="2">
        <v>1</v>
      </c>
      <c r="BO25" s="2">
        <v>2</v>
      </c>
      <c r="BP25" s="2">
        <v>0</v>
      </c>
      <c r="BQ25" s="2">
        <v>6</v>
      </c>
      <c r="BR25" s="2">
        <v>1</v>
      </c>
      <c r="BS25" s="2">
        <v>7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19</v>
      </c>
      <c r="CB25" s="2">
        <v>24</v>
      </c>
      <c r="CC25" s="2">
        <v>43</v>
      </c>
      <c r="CD25" s="2">
        <v>19</v>
      </c>
      <c r="CE25" s="2">
        <v>22</v>
      </c>
      <c r="CF25" s="2">
        <v>41</v>
      </c>
      <c r="CG25" s="2">
        <v>19</v>
      </c>
      <c r="CH25" s="2">
        <v>24</v>
      </c>
      <c r="CI25" s="2">
        <v>43</v>
      </c>
      <c r="CJ25" s="2">
        <v>19</v>
      </c>
      <c r="CK25" s="2">
        <v>22</v>
      </c>
      <c r="CL25" s="2">
        <v>41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43</v>
      </c>
      <c r="CT25" s="2">
        <v>43</v>
      </c>
      <c r="CU25" s="34">
        <f t="shared" si="0"/>
        <v>0.95348837209302328</v>
      </c>
      <c r="CV25" s="32">
        <f t="shared" si="1"/>
        <v>1</v>
      </c>
      <c r="CW25" s="33">
        <v>90.7</v>
      </c>
      <c r="CX25" s="32">
        <f t="shared" si="2"/>
        <v>1</v>
      </c>
      <c r="CY25" s="2"/>
    </row>
    <row r="26" spans="1:103" ht="31.5" customHeight="1" x14ac:dyDescent="0.3">
      <c r="A26" s="29" t="s">
        <v>152</v>
      </c>
      <c r="B26" s="29" t="s">
        <v>153</v>
      </c>
      <c r="C26" s="2" t="s">
        <v>104</v>
      </c>
      <c r="D26" s="2">
        <v>0</v>
      </c>
      <c r="E26" s="2">
        <v>46</v>
      </c>
      <c r="F26" s="2">
        <v>46</v>
      </c>
      <c r="G26" s="2">
        <v>0</v>
      </c>
      <c r="H26" s="2">
        <v>17</v>
      </c>
      <c r="I26" s="2">
        <v>19</v>
      </c>
      <c r="J26" s="2">
        <v>5</v>
      </c>
      <c r="K26" s="2">
        <v>4</v>
      </c>
      <c r="L26" s="2">
        <v>1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46</v>
      </c>
      <c r="W26" s="2">
        <v>23</v>
      </c>
      <c r="X26" s="2">
        <v>23</v>
      </c>
      <c r="Y26" s="2">
        <v>46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15</v>
      </c>
      <c r="AS26" s="2">
        <v>8</v>
      </c>
      <c r="AT26" s="2">
        <v>0</v>
      </c>
      <c r="AU26" s="2">
        <v>0</v>
      </c>
      <c r="AV26" s="2">
        <v>15</v>
      </c>
      <c r="AW26" s="2">
        <v>8</v>
      </c>
      <c r="AX26" s="2">
        <v>23</v>
      </c>
      <c r="AY26" s="2">
        <v>21</v>
      </c>
      <c r="AZ26" s="2">
        <v>17</v>
      </c>
      <c r="BA26" s="2">
        <v>0</v>
      </c>
      <c r="BB26" s="2">
        <v>0</v>
      </c>
      <c r="BC26" s="2">
        <v>21</v>
      </c>
      <c r="BD26" s="2">
        <v>17</v>
      </c>
      <c r="BE26" s="2">
        <v>38</v>
      </c>
      <c r="BF26" s="2">
        <v>0</v>
      </c>
      <c r="BG26" s="2">
        <v>1</v>
      </c>
      <c r="BH26" s="2">
        <v>0</v>
      </c>
      <c r="BI26" s="2">
        <v>0</v>
      </c>
      <c r="BJ26" s="2">
        <v>0</v>
      </c>
      <c r="BK26" s="2">
        <v>1</v>
      </c>
      <c r="BL26" s="2">
        <v>1</v>
      </c>
      <c r="BM26" s="2">
        <v>12</v>
      </c>
      <c r="BN26" s="2">
        <v>12</v>
      </c>
      <c r="BO26" s="2">
        <v>0</v>
      </c>
      <c r="BP26" s="2">
        <v>0</v>
      </c>
      <c r="BQ26" s="2">
        <v>12</v>
      </c>
      <c r="BR26" s="2">
        <v>12</v>
      </c>
      <c r="BS26" s="2">
        <v>24</v>
      </c>
      <c r="BT26" s="2">
        <v>0</v>
      </c>
      <c r="BU26" s="2">
        <v>1</v>
      </c>
      <c r="BV26" s="2">
        <v>0</v>
      </c>
      <c r="BW26" s="2">
        <v>0</v>
      </c>
      <c r="BX26" s="2">
        <v>0</v>
      </c>
      <c r="BY26" s="2">
        <v>1</v>
      </c>
      <c r="BZ26" s="2">
        <v>1</v>
      </c>
      <c r="CA26" s="2">
        <v>46</v>
      </c>
      <c r="CB26" s="2">
        <v>0</v>
      </c>
      <c r="CC26" s="2">
        <v>46</v>
      </c>
      <c r="CD26" s="2">
        <v>46</v>
      </c>
      <c r="CE26" s="2">
        <v>0</v>
      </c>
      <c r="CF26" s="2">
        <v>46</v>
      </c>
      <c r="CG26" s="2">
        <v>46</v>
      </c>
      <c r="CH26" s="2">
        <v>0</v>
      </c>
      <c r="CI26" s="2">
        <v>46</v>
      </c>
      <c r="CJ26" s="2">
        <v>46</v>
      </c>
      <c r="CK26" s="2">
        <v>0</v>
      </c>
      <c r="CL26" s="2">
        <v>46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46</v>
      </c>
      <c r="CT26" s="2">
        <v>46</v>
      </c>
      <c r="CU26" s="34">
        <f t="shared" si="0"/>
        <v>1</v>
      </c>
      <c r="CV26" s="32">
        <f t="shared" si="1"/>
        <v>1</v>
      </c>
      <c r="CW26" s="33">
        <v>82.61</v>
      </c>
      <c r="CX26" s="32">
        <f t="shared" si="2"/>
        <v>1</v>
      </c>
      <c r="CY26" s="2"/>
    </row>
    <row r="27" spans="1:103" ht="33.75" customHeight="1" x14ac:dyDescent="0.3">
      <c r="A27" s="29" t="s">
        <v>154</v>
      </c>
      <c r="B27" s="29" t="s">
        <v>155</v>
      </c>
      <c r="C27" s="2" t="s">
        <v>104</v>
      </c>
      <c r="D27" s="2">
        <v>0</v>
      </c>
      <c r="E27" s="2">
        <v>20</v>
      </c>
      <c r="F27" s="2">
        <v>0</v>
      </c>
      <c r="G27" s="2">
        <v>20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5</v>
      </c>
      <c r="AA27" s="2">
        <v>1</v>
      </c>
      <c r="AB27" s="2">
        <v>3</v>
      </c>
      <c r="AC27" s="2">
        <v>6</v>
      </c>
      <c r="AD27" s="2">
        <v>1</v>
      </c>
      <c r="AE27" s="2">
        <v>3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19</v>
      </c>
      <c r="AO27" s="2">
        <v>9</v>
      </c>
      <c r="AP27" s="2">
        <v>10</v>
      </c>
      <c r="AQ27" s="2">
        <v>19</v>
      </c>
      <c r="AR27" s="2">
        <v>0</v>
      </c>
      <c r="AS27" s="2">
        <v>0</v>
      </c>
      <c r="AT27" s="2">
        <v>3</v>
      </c>
      <c r="AU27" s="2">
        <v>4</v>
      </c>
      <c r="AV27" s="2">
        <v>3</v>
      </c>
      <c r="AW27" s="2">
        <v>4</v>
      </c>
      <c r="AX27" s="2">
        <v>7</v>
      </c>
      <c r="AY27" s="2">
        <v>0</v>
      </c>
      <c r="AZ27" s="2">
        <v>0</v>
      </c>
      <c r="BA27" s="2">
        <v>7</v>
      </c>
      <c r="BB27" s="2">
        <v>8</v>
      </c>
      <c r="BC27" s="2">
        <v>7</v>
      </c>
      <c r="BD27" s="2">
        <v>8</v>
      </c>
      <c r="BE27" s="2">
        <v>15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2</v>
      </c>
      <c r="BP27" s="2">
        <v>8</v>
      </c>
      <c r="BQ27" s="2">
        <v>2</v>
      </c>
      <c r="BR27" s="2">
        <v>8</v>
      </c>
      <c r="BS27" s="2">
        <v>10</v>
      </c>
      <c r="BT27" s="2">
        <v>0</v>
      </c>
      <c r="BU27" s="2">
        <v>0</v>
      </c>
      <c r="BV27" s="2">
        <v>2</v>
      </c>
      <c r="BW27" s="2">
        <v>7</v>
      </c>
      <c r="BX27" s="2">
        <v>2</v>
      </c>
      <c r="BY27" s="2">
        <v>7</v>
      </c>
      <c r="BZ27" s="2">
        <v>9</v>
      </c>
      <c r="CA27" s="2">
        <v>0</v>
      </c>
      <c r="CB27" s="2">
        <v>19</v>
      </c>
      <c r="CC27" s="2">
        <v>19</v>
      </c>
      <c r="CD27" s="2">
        <v>0</v>
      </c>
      <c r="CE27" s="2">
        <v>19</v>
      </c>
      <c r="CF27" s="2">
        <v>19</v>
      </c>
      <c r="CG27" s="2">
        <v>0</v>
      </c>
      <c r="CH27" s="2">
        <v>19</v>
      </c>
      <c r="CI27" s="2">
        <v>19</v>
      </c>
      <c r="CJ27" s="2">
        <v>0</v>
      </c>
      <c r="CK27" s="2">
        <v>17</v>
      </c>
      <c r="CL27" s="2">
        <v>17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19</v>
      </c>
      <c r="CT27" s="2">
        <v>19</v>
      </c>
      <c r="CU27" s="34">
        <f t="shared" si="0"/>
        <v>1</v>
      </c>
      <c r="CV27" s="32">
        <f t="shared" si="1"/>
        <v>1</v>
      </c>
      <c r="CW27" s="33">
        <v>78.95</v>
      </c>
      <c r="CX27" s="32">
        <f t="shared" si="2"/>
        <v>0.95</v>
      </c>
      <c r="CY27" s="2"/>
    </row>
    <row r="28" spans="1:103" ht="45" customHeight="1" x14ac:dyDescent="0.3">
      <c r="A28" s="29" t="s">
        <v>156</v>
      </c>
      <c r="B28" s="29" t="s">
        <v>157</v>
      </c>
      <c r="C28" s="2" t="s">
        <v>104</v>
      </c>
      <c r="D28" s="2">
        <v>0</v>
      </c>
      <c r="E28" s="2">
        <v>147</v>
      </c>
      <c r="F28" s="2">
        <v>81</v>
      </c>
      <c r="G28" s="2">
        <v>66</v>
      </c>
      <c r="H28" s="2">
        <v>26</v>
      </c>
      <c r="I28" s="2">
        <v>18</v>
      </c>
      <c r="J28" s="2">
        <v>20</v>
      </c>
      <c r="K28" s="2">
        <v>19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83</v>
      </c>
      <c r="W28" s="2">
        <v>44</v>
      </c>
      <c r="X28" s="2">
        <v>36</v>
      </c>
      <c r="Y28" s="2">
        <v>80</v>
      </c>
      <c r="Z28" s="2">
        <v>21</v>
      </c>
      <c r="AA28" s="2">
        <v>12</v>
      </c>
      <c r="AB28" s="2">
        <v>13</v>
      </c>
      <c r="AC28" s="2">
        <v>15</v>
      </c>
      <c r="AD28" s="2">
        <v>3</v>
      </c>
      <c r="AE28" s="2">
        <v>1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65</v>
      </c>
      <c r="AO28" s="2">
        <v>31</v>
      </c>
      <c r="AP28" s="2">
        <v>28</v>
      </c>
      <c r="AQ28" s="2">
        <v>59</v>
      </c>
      <c r="AR28" s="2">
        <v>16</v>
      </c>
      <c r="AS28" s="2">
        <v>8</v>
      </c>
      <c r="AT28" s="2">
        <v>8</v>
      </c>
      <c r="AU28" s="2">
        <v>4</v>
      </c>
      <c r="AV28" s="2">
        <v>24</v>
      </c>
      <c r="AW28" s="2">
        <v>12</v>
      </c>
      <c r="AX28" s="2">
        <v>36</v>
      </c>
      <c r="AY28" s="2">
        <v>34</v>
      </c>
      <c r="AZ28" s="2">
        <v>23</v>
      </c>
      <c r="BA28" s="2">
        <v>27</v>
      </c>
      <c r="BB28" s="2">
        <v>25</v>
      </c>
      <c r="BC28" s="2">
        <v>61</v>
      </c>
      <c r="BD28" s="2">
        <v>48</v>
      </c>
      <c r="BE28" s="2">
        <v>109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12</v>
      </c>
      <c r="BN28" s="2">
        <v>14</v>
      </c>
      <c r="BO28" s="2">
        <v>8</v>
      </c>
      <c r="BP28" s="2">
        <v>4</v>
      </c>
      <c r="BQ28" s="2">
        <v>20</v>
      </c>
      <c r="BR28" s="2">
        <v>18</v>
      </c>
      <c r="BS28" s="2">
        <v>38</v>
      </c>
      <c r="BT28" s="2">
        <v>5</v>
      </c>
      <c r="BU28" s="2">
        <v>4</v>
      </c>
      <c r="BV28" s="2">
        <v>3</v>
      </c>
      <c r="BW28" s="2">
        <v>0</v>
      </c>
      <c r="BX28" s="2">
        <v>8</v>
      </c>
      <c r="BY28" s="2">
        <v>4</v>
      </c>
      <c r="BZ28" s="2">
        <v>12</v>
      </c>
      <c r="CA28" s="2">
        <v>80</v>
      </c>
      <c r="CB28" s="2">
        <v>59</v>
      </c>
      <c r="CC28" s="2">
        <v>139</v>
      </c>
      <c r="CD28" s="2">
        <v>79</v>
      </c>
      <c r="CE28" s="2">
        <v>59</v>
      </c>
      <c r="CF28" s="2">
        <v>138</v>
      </c>
      <c r="CG28" s="2">
        <v>80</v>
      </c>
      <c r="CH28" s="2">
        <v>59</v>
      </c>
      <c r="CI28" s="2">
        <v>139</v>
      </c>
      <c r="CJ28" s="2">
        <v>78</v>
      </c>
      <c r="CK28" s="2">
        <v>58</v>
      </c>
      <c r="CL28" s="2">
        <v>136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148</v>
      </c>
      <c r="CT28" s="2">
        <v>139</v>
      </c>
      <c r="CU28" s="34">
        <f t="shared" si="0"/>
        <v>0.9928057553956835</v>
      </c>
      <c r="CV28" s="32">
        <f t="shared" si="1"/>
        <v>0.93918918918918914</v>
      </c>
      <c r="CW28" s="33">
        <v>73.650000000000006</v>
      </c>
      <c r="CX28" s="32">
        <f t="shared" si="2"/>
        <v>1.0068027210884354</v>
      </c>
      <c r="CY28" s="2"/>
    </row>
    <row r="29" spans="1:103" ht="42" customHeight="1" x14ac:dyDescent="0.3">
      <c r="A29" s="29" t="s">
        <v>158</v>
      </c>
      <c r="B29" s="29" t="s">
        <v>159</v>
      </c>
      <c r="C29" s="2" t="s">
        <v>104</v>
      </c>
      <c r="D29" s="2">
        <v>0</v>
      </c>
      <c r="E29" s="2">
        <v>144</v>
      </c>
      <c r="F29" s="2">
        <v>98</v>
      </c>
      <c r="G29" s="2">
        <v>46</v>
      </c>
      <c r="H29" s="2">
        <v>2</v>
      </c>
      <c r="I29" s="2">
        <v>1</v>
      </c>
      <c r="J29" s="2">
        <v>65</v>
      </c>
      <c r="K29" s="2">
        <v>42</v>
      </c>
      <c r="L29" s="2">
        <v>6</v>
      </c>
      <c r="M29" s="2">
        <v>2</v>
      </c>
      <c r="N29" s="2">
        <v>1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119</v>
      </c>
      <c r="W29" s="2">
        <v>71</v>
      </c>
      <c r="X29" s="2">
        <v>43</v>
      </c>
      <c r="Y29" s="2">
        <v>114</v>
      </c>
      <c r="Z29" s="2">
        <v>0</v>
      </c>
      <c r="AA29" s="2">
        <v>0</v>
      </c>
      <c r="AB29" s="2">
        <v>19</v>
      </c>
      <c r="AC29" s="2">
        <v>17</v>
      </c>
      <c r="AD29" s="2">
        <v>5</v>
      </c>
      <c r="AE29" s="2">
        <v>6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47</v>
      </c>
      <c r="AO29" s="2">
        <v>23</v>
      </c>
      <c r="AP29" s="2">
        <v>19</v>
      </c>
      <c r="AQ29" s="2">
        <v>42</v>
      </c>
      <c r="AR29" s="2">
        <v>22</v>
      </c>
      <c r="AS29" s="2">
        <v>11</v>
      </c>
      <c r="AT29" s="2">
        <v>12</v>
      </c>
      <c r="AU29" s="2">
        <v>9</v>
      </c>
      <c r="AV29" s="2">
        <v>34</v>
      </c>
      <c r="AW29" s="2">
        <v>20</v>
      </c>
      <c r="AX29" s="2">
        <v>54</v>
      </c>
      <c r="AY29" s="2">
        <v>52</v>
      </c>
      <c r="AZ29" s="2">
        <v>30</v>
      </c>
      <c r="BA29" s="2">
        <v>14</v>
      </c>
      <c r="BB29" s="2">
        <v>12</v>
      </c>
      <c r="BC29" s="2">
        <v>66</v>
      </c>
      <c r="BD29" s="2">
        <v>42</v>
      </c>
      <c r="BE29" s="2">
        <v>108</v>
      </c>
      <c r="BF29" s="2">
        <v>0</v>
      </c>
      <c r="BG29" s="2">
        <v>0</v>
      </c>
      <c r="BH29" s="2">
        <v>1</v>
      </c>
      <c r="BI29" s="2">
        <v>0</v>
      </c>
      <c r="BJ29" s="2">
        <v>1</v>
      </c>
      <c r="BK29" s="2">
        <v>0</v>
      </c>
      <c r="BL29" s="2">
        <v>1</v>
      </c>
      <c r="BM29" s="2">
        <v>18</v>
      </c>
      <c r="BN29" s="2">
        <v>12</v>
      </c>
      <c r="BO29" s="2">
        <v>6</v>
      </c>
      <c r="BP29" s="2">
        <v>6</v>
      </c>
      <c r="BQ29" s="2">
        <v>24</v>
      </c>
      <c r="BR29" s="2">
        <v>18</v>
      </c>
      <c r="BS29" s="2">
        <v>42</v>
      </c>
      <c r="BT29" s="2">
        <v>5</v>
      </c>
      <c r="BU29" s="2">
        <v>7</v>
      </c>
      <c r="BV29" s="2">
        <v>4</v>
      </c>
      <c r="BW29" s="2">
        <v>5</v>
      </c>
      <c r="BX29" s="2">
        <v>9</v>
      </c>
      <c r="BY29" s="2">
        <v>12</v>
      </c>
      <c r="BZ29" s="2">
        <v>21</v>
      </c>
      <c r="CA29" s="2">
        <v>114</v>
      </c>
      <c r="CB29" s="2">
        <v>42</v>
      </c>
      <c r="CC29" s="2">
        <v>156</v>
      </c>
      <c r="CD29" s="2">
        <v>107</v>
      </c>
      <c r="CE29" s="2">
        <v>42</v>
      </c>
      <c r="CF29" s="2">
        <v>149</v>
      </c>
      <c r="CG29" s="2">
        <v>114</v>
      </c>
      <c r="CH29" s="2">
        <v>42</v>
      </c>
      <c r="CI29" s="2">
        <v>156</v>
      </c>
      <c r="CJ29" s="2">
        <v>110</v>
      </c>
      <c r="CK29" s="2">
        <v>40</v>
      </c>
      <c r="CL29" s="2">
        <v>150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166</v>
      </c>
      <c r="CT29" s="2">
        <v>156</v>
      </c>
      <c r="CU29" s="34">
        <f t="shared" si="0"/>
        <v>0.95512820512820518</v>
      </c>
      <c r="CV29" s="32">
        <f t="shared" si="1"/>
        <v>0.93975903614457834</v>
      </c>
      <c r="CW29" s="33">
        <v>65.06</v>
      </c>
      <c r="CX29" s="50">
        <f t="shared" si="2"/>
        <v>1.1527777777777777</v>
      </c>
      <c r="CY29" s="2"/>
    </row>
    <row r="30" spans="1:103" ht="40.5" customHeight="1" x14ac:dyDescent="0.3">
      <c r="A30" s="29" t="s">
        <v>160</v>
      </c>
      <c r="B30" s="29" t="s">
        <v>161</v>
      </c>
      <c r="C30" s="2" t="s">
        <v>104</v>
      </c>
      <c r="D30" s="2">
        <v>0</v>
      </c>
      <c r="E30" s="2">
        <v>233</v>
      </c>
      <c r="F30" s="2">
        <v>107</v>
      </c>
      <c r="G30" s="2">
        <v>126</v>
      </c>
      <c r="H30" s="2">
        <v>58</v>
      </c>
      <c r="I30" s="2">
        <v>39</v>
      </c>
      <c r="J30" s="2">
        <v>10</v>
      </c>
      <c r="K30" s="2">
        <v>4</v>
      </c>
      <c r="L30" s="2">
        <v>3</v>
      </c>
      <c r="M30" s="2">
        <v>0</v>
      </c>
      <c r="N30" s="2">
        <v>1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115</v>
      </c>
      <c r="W30" s="2">
        <v>68</v>
      </c>
      <c r="X30" s="2">
        <v>42</v>
      </c>
      <c r="Y30" s="2">
        <v>110</v>
      </c>
      <c r="Z30" s="2">
        <v>37</v>
      </c>
      <c r="AA30" s="2">
        <v>41</v>
      </c>
      <c r="AB30" s="2">
        <v>37</v>
      </c>
      <c r="AC30" s="2">
        <v>12</v>
      </c>
      <c r="AD30" s="2">
        <v>8</v>
      </c>
      <c r="AE30" s="2">
        <v>5</v>
      </c>
      <c r="AF30" s="2">
        <v>1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141</v>
      </c>
      <c r="AO30" s="2">
        <v>79</v>
      </c>
      <c r="AP30" s="2">
        <v>57</v>
      </c>
      <c r="AQ30" s="2">
        <v>136</v>
      </c>
      <c r="AR30" s="2">
        <v>18</v>
      </c>
      <c r="AS30" s="2">
        <v>6</v>
      </c>
      <c r="AT30" s="2">
        <v>21</v>
      </c>
      <c r="AU30" s="2">
        <v>7</v>
      </c>
      <c r="AV30" s="2">
        <v>39</v>
      </c>
      <c r="AW30" s="2">
        <v>13</v>
      </c>
      <c r="AX30" s="2">
        <v>52</v>
      </c>
      <c r="AY30" s="2">
        <v>63</v>
      </c>
      <c r="AZ30" s="2">
        <v>31</v>
      </c>
      <c r="BA30" s="2">
        <v>82</v>
      </c>
      <c r="BB30" s="2">
        <v>49</v>
      </c>
      <c r="BC30" s="2">
        <v>145</v>
      </c>
      <c r="BD30" s="2">
        <v>80</v>
      </c>
      <c r="BE30" s="2">
        <v>225</v>
      </c>
      <c r="BF30" s="2">
        <v>0</v>
      </c>
      <c r="BG30" s="2">
        <v>0</v>
      </c>
      <c r="BH30" s="2">
        <v>1</v>
      </c>
      <c r="BI30" s="2">
        <v>0</v>
      </c>
      <c r="BJ30" s="2">
        <v>1</v>
      </c>
      <c r="BK30" s="2">
        <v>0</v>
      </c>
      <c r="BL30" s="2">
        <v>1</v>
      </c>
      <c r="BM30" s="2">
        <v>7</v>
      </c>
      <c r="BN30" s="2">
        <v>5</v>
      </c>
      <c r="BO30" s="2">
        <v>11</v>
      </c>
      <c r="BP30" s="2">
        <v>7</v>
      </c>
      <c r="BQ30" s="2">
        <v>18</v>
      </c>
      <c r="BR30" s="2">
        <v>12</v>
      </c>
      <c r="BS30" s="2">
        <v>30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110</v>
      </c>
      <c r="CB30" s="2">
        <v>136</v>
      </c>
      <c r="CC30" s="2">
        <v>246</v>
      </c>
      <c r="CD30" s="2">
        <v>108</v>
      </c>
      <c r="CE30" s="2">
        <v>128</v>
      </c>
      <c r="CF30" s="2">
        <v>236</v>
      </c>
      <c r="CG30" s="2">
        <v>110</v>
      </c>
      <c r="CH30" s="2">
        <v>136</v>
      </c>
      <c r="CI30" s="2">
        <v>246</v>
      </c>
      <c r="CJ30" s="2">
        <v>98</v>
      </c>
      <c r="CK30" s="2">
        <v>132</v>
      </c>
      <c r="CL30" s="2">
        <v>230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256</v>
      </c>
      <c r="CT30" s="2">
        <v>246</v>
      </c>
      <c r="CU30" s="34">
        <f t="shared" si="0"/>
        <v>0.95934959349593496</v>
      </c>
      <c r="CV30" s="32">
        <f t="shared" si="1"/>
        <v>0.9609375</v>
      </c>
      <c r="CW30" s="33">
        <v>87.89</v>
      </c>
      <c r="CX30" s="32">
        <f t="shared" si="2"/>
        <v>1.0987124463519313</v>
      </c>
      <c r="CY30" s="2"/>
    </row>
    <row r="31" spans="1:103" ht="32.25" customHeight="1" x14ac:dyDescent="0.3">
      <c r="A31" s="29" t="s">
        <v>162</v>
      </c>
      <c r="B31" s="29" t="s">
        <v>163</v>
      </c>
      <c r="C31" s="2" t="s">
        <v>104</v>
      </c>
      <c r="D31" s="2">
        <v>0</v>
      </c>
      <c r="E31" s="2">
        <v>82</v>
      </c>
      <c r="F31" s="2">
        <v>25</v>
      </c>
      <c r="G31" s="2">
        <v>57</v>
      </c>
      <c r="H31" s="2">
        <v>0</v>
      </c>
      <c r="I31" s="2">
        <v>0</v>
      </c>
      <c r="J31" s="2">
        <v>6</v>
      </c>
      <c r="K31" s="2">
        <v>11</v>
      </c>
      <c r="L31" s="2">
        <v>6</v>
      </c>
      <c r="M31" s="2">
        <v>1</v>
      </c>
      <c r="N31" s="2">
        <v>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25</v>
      </c>
      <c r="W31" s="2">
        <v>13</v>
      </c>
      <c r="X31" s="2">
        <v>12</v>
      </c>
      <c r="Y31" s="2">
        <v>25</v>
      </c>
      <c r="Z31" s="2">
        <v>11</v>
      </c>
      <c r="AA31" s="2">
        <v>3</v>
      </c>
      <c r="AB31" s="2">
        <v>25</v>
      </c>
      <c r="AC31" s="2">
        <v>23</v>
      </c>
      <c r="AD31" s="2">
        <v>4</v>
      </c>
      <c r="AE31" s="2">
        <v>6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72</v>
      </c>
      <c r="AO31" s="2">
        <v>40</v>
      </c>
      <c r="AP31" s="2">
        <v>32</v>
      </c>
      <c r="AQ31" s="2">
        <v>72</v>
      </c>
      <c r="AR31" s="2">
        <v>4</v>
      </c>
      <c r="AS31" s="2">
        <v>1</v>
      </c>
      <c r="AT31" s="2">
        <v>6</v>
      </c>
      <c r="AU31" s="2">
        <v>4</v>
      </c>
      <c r="AV31" s="2">
        <v>10</v>
      </c>
      <c r="AW31" s="2">
        <v>5</v>
      </c>
      <c r="AX31" s="2">
        <v>15</v>
      </c>
      <c r="AY31" s="2">
        <v>13</v>
      </c>
      <c r="AZ31" s="2">
        <v>11</v>
      </c>
      <c r="BA31" s="2">
        <v>33</v>
      </c>
      <c r="BB31" s="2">
        <v>21</v>
      </c>
      <c r="BC31" s="2">
        <v>46</v>
      </c>
      <c r="BD31" s="2">
        <v>32</v>
      </c>
      <c r="BE31" s="2">
        <v>78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10</v>
      </c>
      <c r="BN31" s="2">
        <v>6</v>
      </c>
      <c r="BO31" s="2">
        <v>28</v>
      </c>
      <c r="BP31" s="2">
        <v>17</v>
      </c>
      <c r="BQ31" s="2">
        <v>38</v>
      </c>
      <c r="BR31" s="2">
        <v>23</v>
      </c>
      <c r="BS31" s="2">
        <v>61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25</v>
      </c>
      <c r="CB31" s="2">
        <v>72</v>
      </c>
      <c r="CC31" s="2">
        <v>97</v>
      </c>
      <c r="CD31" s="2">
        <v>24</v>
      </c>
      <c r="CE31" s="2">
        <v>72</v>
      </c>
      <c r="CF31" s="2">
        <v>96</v>
      </c>
      <c r="CG31" s="2">
        <v>25</v>
      </c>
      <c r="CH31" s="2">
        <v>72</v>
      </c>
      <c r="CI31" s="2">
        <v>97</v>
      </c>
      <c r="CJ31" s="2">
        <v>24</v>
      </c>
      <c r="CK31" s="2">
        <v>71</v>
      </c>
      <c r="CL31" s="2">
        <v>95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97</v>
      </c>
      <c r="CT31" s="2">
        <v>97</v>
      </c>
      <c r="CU31" s="34">
        <f t="shared" si="0"/>
        <v>0.98969072164948457</v>
      </c>
      <c r="CV31" s="32">
        <f t="shared" si="1"/>
        <v>1</v>
      </c>
      <c r="CW31" s="33">
        <v>80.41</v>
      </c>
      <c r="CX31" s="50">
        <f t="shared" si="2"/>
        <v>1.1829268292682926</v>
      </c>
      <c r="CY31" s="2"/>
    </row>
    <row r="32" spans="1:103" ht="42" customHeight="1" x14ac:dyDescent="0.3">
      <c r="A32" s="29" t="s">
        <v>164</v>
      </c>
      <c r="B32" s="29" t="s">
        <v>165</v>
      </c>
      <c r="C32" s="2" t="s">
        <v>118</v>
      </c>
      <c r="D32" s="2">
        <v>0</v>
      </c>
      <c r="E32" s="2">
        <v>153</v>
      </c>
      <c r="F32" s="2">
        <v>39</v>
      </c>
      <c r="G32" s="2">
        <v>114</v>
      </c>
      <c r="H32" s="2">
        <v>0</v>
      </c>
      <c r="I32" s="2">
        <v>0</v>
      </c>
      <c r="J32" s="2">
        <v>1</v>
      </c>
      <c r="K32" s="2">
        <v>3</v>
      </c>
      <c r="L32" s="2">
        <v>4</v>
      </c>
      <c r="M32" s="2">
        <v>8</v>
      </c>
      <c r="N32" s="2">
        <v>12</v>
      </c>
      <c r="O32" s="2">
        <v>4</v>
      </c>
      <c r="P32" s="2">
        <v>3</v>
      </c>
      <c r="Q32" s="2">
        <v>3</v>
      </c>
      <c r="R32" s="2">
        <v>0</v>
      </c>
      <c r="S32" s="2">
        <v>1</v>
      </c>
      <c r="T32" s="2">
        <v>0</v>
      </c>
      <c r="U32" s="2">
        <v>0</v>
      </c>
      <c r="V32" s="2">
        <v>39</v>
      </c>
      <c r="W32" s="2">
        <v>16</v>
      </c>
      <c r="X32" s="2">
        <v>12</v>
      </c>
      <c r="Y32" s="2">
        <v>28</v>
      </c>
      <c r="Z32" s="2">
        <v>1</v>
      </c>
      <c r="AA32" s="2">
        <v>0</v>
      </c>
      <c r="AB32" s="2">
        <v>13</v>
      </c>
      <c r="AC32" s="2">
        <v>8</v>
      </c>
      <c r="AD32" s="2">
        <v>28</v>
      </c>
      <c r="AE32" s="2">
        <v>16</v>
      </c>
      <c r="AF32" s="2">
        <v>11</v>
      </c>
      <c r="AG32" s="2">
        <v>9</v>
      </c>
      <c r="AH32" s="2">
        <v>11</v>
      </c>
      <c r="AI32" s="2">
        <v>7</v>
      </c>
      <c r="AJ32" s="2">
        <v>0</v>
      </c>
      <c r="AK32" s="2">
        <v>2</v>
      </c>
      <c r="AL32" s="2">
        <v>0</v>
      </c>
      <c r="AM32" s="2">
        <v>0</v>
      </c>
      <c r="AN32" s="2">
        <v>106</v>
      </c>
      <c r="AO32" s="2">
        <v>51</v>
      </c>
      <c r="AP32" s="2">
        <v>36</v>
      </c>
      <c r="AQ32" s="2">
        <v>87</v>
      </c>
      <c r="AR32" s="2">
        <v>3</v>
      </c>
      <c r="AS32" s="2">
        <v>5</v>
      </c>
      <c r="AT32" s="2">
        <v>23</v>
      </c>
      <c r="AU32" s="2">
        <v>13</v>
      </c>
      <c r="AV32" s="2">
        <v>26</v>
      </c>
      <c r="AW32" s="2">
        <v>18</v>
      </c>
      <c r="AX32" s="2">
        <v>44</v>
      </c>
      <c r="AY32" s="2">
        <v>20</v>
      </c>
      <c r="AZ32" s="2">
        <v>19</v>
      </c>
      <c r="BA32" s="2">
        <v>44</v>
      </c>
      <c r="BB32" s="2">
        <v>43</v>
      </c>
      <c r="BC32" s="2">
        <v>64</v>
      </c>
      <c r="BD32" s="2">
        <v>62</v>
      </c>
      <c r="BE32" s="2">
        <v>126</v>
      </c>
      <c r="BF32" s="2">
        <v>4</v>
      </c>
      <c r="BG32" s="2">
        <v>19</v>
      </c>
      <c r="BH32" s="2">
        <v>13</v>
      </c>
      <c r="BI32" s="2">
        <v>19</v>
      </c>
      <c r="BJ32" s="2">
        <v>17</v>
      </c>
      <c r="BK32" s="2">
        <v>38</v>
      </c>
      <c r="BL32" s="2">
        <v>55</v>
      </c>
      <c r="BM32" s="2">
        <v>3</v>
      </c>
      <c r="BN32" s="2">
        <v>1</v>
      </c>
      <c r="BO32" s="2">
        <v>0</v>
      </c>
      <c r="BP32" s="2">
        <v>0</v>
      </c>
      <c r="BQ32" s="2">
        <v>3</v>
      </c>
      <c r="BR32" s="2">
        <v>1</v>
      </c>
      <c r="BS32" s="2">
        <v>4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28</v>
      </c>
      <c r="CB32" s="2">
        <v>87</v>
      </c>
      <c r="CC32" s="2">
        <v>115</v>
      </c>
      <c r="CD32" s="2">
        <v>24</v>
      </c>
      <c r="CE32" s="2">
        <v>83</v>
      </c>
      <c r="CF32" s="2">
        <v>107</v>
      </c>
      <c r="CG32" s="2">
        <v>28</v>
      </c>
      <c r="CH32" s="2">
        <v>87</v>
      </c>
      <c r="CI32" s="2">
        <v>115</v>
      </c>
      <c r="CJ32" s="2">
        <v>24</v>
      </c>
      <c r="CK32" s="2">
        <v>82</v>
      </c>
      <c r="CL32" s="2">
        <v>106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145</v>
      </c>
      <c r="CT32" s="2">
        <v>115</v>
      </c>
      <c r="CU32" s="34">
        <f t="shared" si="0"/>
        <v>0.93043478260869561</v>
      </c>
      <c r="CV32" s="32">
        <f t="shared" si="1"/>
        <v>0.7931034482758621</v>
      </c>
      <c r="CW32" s="33">
        <v>86.9</v>
      </c>
      <c r="CX32" s="32">
        <f t="shared" si="2"/>
        <v>0.94771241830065356</v>
      </c>
      <c r="CY32" s="2"/>
    </row>
    <row r="33" spans="1:103" ht="40.5" customHeight="1" x14ac:dyDescent="0.3">
      <c r="A33" s="29" t="s">
        <v>166</v>
      </c>
      <c r="B33" s="29" t="s">
        <v>167</v>
      </c>
      <c r="C33" s="2" t="s">
        <v>118</v>
      </c>
      <c r="D33" s="2">
        <v>0</v>
      </c>
      <c r="E33" s="2">
        <v>15</v>
      </c>
      <c r="F33" s="2">
        <v>0</v>
      </c>
      <c r="G33" s="2">
        <v>15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4</v>
      </c>
      <c r="AF33" s="2">
        <v>0</v>
      </c>
      <c r="AG33" s="2">
        <v>2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6</v>
      </c>
      <c r="AO33" s="2">
        <v>0</v>
      </c>
      <c r="AP33" s="2">
        <v>3</v>
      </c>
      <c r="AQ33" s="2">
        <v>3</v>
      </c>
      <c r="AR33" s="2">
        <v>0</v>
      </c>
      <c r="AS33" s="2">
        <v>0</v>
      </c>
      <c r="AT33" s="2">
        <v>0</v>
      </c>
      <c r="AU33" s="2">
        <v>6</v>
      </c>
      <c r="AV33" s="2">
        <v>0</v>
      </c>
      <c r="AW33" s="2">
        <v>6</v>
      </c>
      <c r="AX33" s="2">
        <v>6</v>
      </c>
      <c r="AY33" s="2">
        <v>0</v>
      </c>
      <c r="AZ33" s="2">
        <v>0</v>
      </c>
      <c r="BA33" s="2">
        <v>0</v>
      </c>
      <c r="BB33" s="2">
        <v>6</v>
      </c>
      <c r="BC33" s="2">
        <v>0</v>
      </c>
      <c r="BD33" s="2">
        <v>6</v>
      </c>
      <c r="BE33" s="2">
        <v>6</v>
      </c>
      <c r="BF33" s="2">
        <v>0</v>
      </c>
      <c r="BG33" s="2">
        <v>0</v>
      </c>
      <c r="BH33" s="2">
        <v>0</v>
      </c>
      <c r="BI33" s="2">
        <v>6</v>
      </c>
      <c r="BJ33" s="2">
        <v>0</v>
      </c>
      <c r="BK33" s="2">
        <v>6</v>
      </c>
      <c r="BL33" s="2">
        <v>6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6</v>
      </c>
      <c r="CC33" s="2">
        <v>6</v>
      </c>
      <c r="CD33" s="2">
        <v>0</v>
      </c>
      <c r="CE33" s="2">
        <v>3</v>
      </c>
      <c r="CF33" s="2">
        <v>3</v>
      </c>
      <c r="CG33" s="2">
        <v>0</v>
      </c>
      <c r="CH33" s="2">
        <v>6</v>
      </c>
      <c r="CI33" s="2">
        <v>6</v>
      </c>
      <c r="CJ33" s="2">
        <v>0</v>
      </c>
      <c r="CK33" s="2">
        <v>3</v>
      </c>
      <c r="CL33" s="2">
        <v>3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6</v>
      </c>
      <c r="CT33" s="2">
        <v>3</v>
      </c>
      <c r="CU33" s="34">
        <f t="shared" si="0"/>
        <v>0.5</v>
      </c>
      <c r="CV33" s="32">
        <f t="shared" si="1"/>
        <v>0.5</v>
      </c>
      <c r="CW33" s="33">
        <v>100</v>
      </c>
      <c r="CX33" s="32">
        <f t="shared" si="2"/>
        <v>0.4</v>
      </c>
      <c r="CY33" s="2"/>
    </row>
    <row r="34" spans="1:103" ht="41.25" customHeight="1" x14ac:dyDescent="0.3">
      <c r="A34" s="29" t="s">
        <v>168</v>
      </c>
      <c r="B34" s="29" t="s">
        <v>169</v>
      </c>
      <c r="C34" s="2" t="s">
        <v>111</v>
      </c>
      <c r="D34" s="2">
        <v>0</v>
      </c>
      <c r="E34" s="2">
        <v>18</v>
      </c>
      <c r="F34" s="2">
        <v>0</v>
      </c>
      <c r="G34" s="2">
        <v>18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1</v>
      </c>
      <c r="AK34" s="2">
        <v>13</v>
      </c>
      <c r="AL34" s="2">
        <v>0</v>
      </c>
      <c r="AM34" s="2">
        <v>0</v>
      </c>
      <c r="AN34" s="2">
        <v>14</v>
      </c>
      <c r="AO34" s="2">
        <v>1</v>
      </c>
      <c r="AP34" s="2">
        <v>11</v>
      </c>
      <c r="AQ34" s="2">
        <v>12</v>
      </c>
      <c r="AR34" s="2">
        <v>0</v>
      </c>
      <c r="AS34" s="2">
        <v>0</v>
      </c>
      <c r="AT34" s="2">
        <v>1</v>
      </c>
      <c r="AU34" s="2">
        <v>6</v>
      </c>
      <c r="AV34" s="2">
        <v>1</v>
      </c>
      <c r="AW34" s="2">
        <v>6</v>
      </c>
      <c r="AX34" s="2">
        <v>7</v>
      </c>
      <c r="AY34" s="2">
        <v>0</v>
      </c>
      <c r="AZ34" s="2">
        <v>0</v>
      </c>
      <c r="BA34" s="2">
        <v>1</v>
      </c>
      <c r="BB34" s="2">
        <v>12</v>
      </c>
      <c r="BC34" s="2">
        <v>1</v>
      </c>
      <c r="BD34" s="2">
        <v>12</v>
      </c>
      <c r="BE34" s="2">
        <v>13</v>
      </c>
      <c r="BF34" s="2">
        <v>0</v>
      </c>
      <c r="BG34" s="2">
        <v>0</v>
      </c>
      <c r="BH34" s="2">
        <v>1</v>
      </c>
      <c r="BI34" s="2">
        <v>13</v>
      </c>
      <c r="BJ34" s="2">
        <v>1</v>
      </c>
      <c r="BK34" s="2">
        <v>13</v>
      </c>
      <c r="BL34" s="2">
        <v>14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12</v>
      </c>
      <c r="CC34" s="2">
        <v>12</v>
      </c>
      <c r="CD34" s="2">
        <v>0</v>
      </c>
      <c r="CE34" s="2">
        <v>11</v>
      </c>
      <c r="CF34" s="2">
        <v>11</v>
      </c>
      <c r="CG34" s="2">
        <v>0</v>
      </c>
      <c r="CH34" s="2">
        <v>12</v>
      </c>
      <c r="CI34" s="2">
        <v>12</v>
      </c>
      <c r="CJ34" s="2">
        <v>0</v>
      </c>
      <c r="CK34" s="2">
        <v>11</v>
      </c>
      <c r="CL34" s="2">
        <v>11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14</v>
      </c>
      <c r="CT34" s="2">
        <v>12</v>
      </c>
      <c r="CU34" s="34">
        <f t="shared" si="0"/>
        <v>0.91666666666666663</v>
      </c>
      <c r="CV34" s="32">
        <f t="shared" si="1"/>
        <v>0.8571428571428571</v>
      </c>
      <c r="CW34" s="33">
        <v>92.86</v>
      </c>
      <c r="CX34" s="32">
        <f t="shared" si="2"/>
        <v>0.77777777777777779</v>
      </c>
      <c r="CY34" s="2"/>
    </row>
    <row r="35" spans="1:103" ht="48" customHeight="1" x14ac:dyDescent="0.3">
      <c r="A35" s="29" t="s">
        <v>170</v>
      </c>
      <c r="B35" s="29" t="s">
        <v>171</v>
      </c>
      <c r="C35" s="2" t="s">
        <v>118</v>
      </c>
      <c r="D35" s="2">
        <v>0</v>
      </c>
      <c r="E35" s="2">
        <v>10</v>
      </c>
      <c r="F35" s="2">
        <v>5</v>
      </c>
      <c r="G35" s="2">
        <v>5</v>
      </c>
      <c r="H35" s="2">
        <v>0</v>
      </c>
      <c r="I35" s="2">
        <v>1</v>
      </c>
      <c r="J35" s="2">
        <v>0</v>
      </c>
      <c r="K35" s="2">
        <v>1</v>
      </c>
      <c r="L35" s="2">
        <v>0</v>
      </c>
      <c r="M35" s="2">
        <v>1</v>
      </c>
      <c r="N35" s="2">
        <v>0</v>
      </c>
      <c r="O35" s="2">
        <v>1</v>
      </c>
      <c r="P35" s="2">
        <v>0</v>
      </c>
      <c r="Q35" s="2">
        <v>1</v>
      </c>
      <c r="R35" s="2">
        <v>0</v>
      </c>
      <c r="S35" s="2">
        <v>0</v>
      </c>
      <c r="T35" s="2">
        <v>0</v>
      </c>
      <c r="U35" s="2">
        <v>0</v>
      </c>
      <c r="V35" s="2">
        <v>5</v>
      </c>
      <c r="W35" s="2">
        <v>0</v>
      </c>
      <c r="X35" s="2">
        <v>5</v>
      </c>
      <c r="Y35" s="2">
        <v>5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4</v>
      </c>
      <c r="AF35" s="2">
        <v>0</v>
      </c>
      <c r="AG35" s="2">
        <v>2</v>
      </c>
      <c r="AH35" s="2">
        <v>0</v>
      </c>
      <c r="AI35" s="2">
        <v>2</v>
      </c>
      <c r="AJ35" s="2">
        <v>0</v>
      </c>
      <c r="AK35" s="2">
        <v>0</v>
      </c>
      <c r="AL35" s="2">
        <v>0</v>
      </c>
      <c r="AM35" s="2">
        <v>0</v>
      </c>
      <c r="AN35" s="2">
        <v>8</v>
      </c>
      <c r="AO35" s="2">
        <v>0</v>
      </c>
      <c r="AP35" s="2">
        <v>5</v>
      </c>
      <c r="AQ35" s="2">
        <v>5</v>
      </c>
      <c r="AR35" s="2">
        <v>0</v>
      </c>
      <c r="AS35" s="2">
        <v>5</v>
      </c>
      <c r="AT35" s="2">
        <v>0</v>
      </c>
      <c r="AU35" s="2">
        <v>4</v>
      </c>
      <c r="AV35" s="2">
        <v>0</v>
      </c>
      <c r="AW35" s="2">
        <v>9</v>
      </c>
      <c r="AX35" s="2">
        <v>9</v>
      </c>
      <c r="AY35" s="2">
        <v>0</v>
      </c>
      <c r="AZ35" s="2">
        <v>5</v>
      </c>
      <c r="BA35" s="2">
        <v>0</v>
      </c>
      <c r="BB35" s="2">
        <v>8</v>
      </c>
      <c r="BC35" s="2">
        <v>0</v>
      </c>
      <c r="BD35" s="2">
        <v>13</v>
      </c>
      <c r="BE35" s="2">
        <v>13</v>
      </c>
      <c r="BF35" s="2">
        <v>0</v>
      </c>
      <c r="BG35" s="2">
        <v>0</v>
      </c>
      <c r="BH35" s="2">
        <v>0</v>
      </c>
      <c r="BI35" s="2">
        <v>8</v>
      </c>
      <c r="BJ35" s="2">
        <v>0</v>
      </c>
      <c r="BK35" s="2">
        <v>8</v>
      </c>
      <c r="BL35" s="2">
        <v>8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5</v>
      </c>
      <c r="CB35" s="2">
        <v>5</v>
      </c>
      <c r="CC35" s="2">
        <v>10</v>
      </c>
      <c r="CD35" s="2">
        <v>2</v>
      </c>
      <c r="CE35" s="2">
        <v>3</v>
      </c>
      <c r="CF35" s="2">
        <v>5</v>
      </c>
      <c r="CG35" s="2">
        <v>5</v>
      </c>
      <c r="CH35" s="2">
        <v>5</v>
      </c>
      <c r="CI35" s="2">
        <v>10</v>
      </c>
      <c r="CJ35" s="2">
        <v>2</v>
      </c>
      <c r="CK35" s="2">
        <v>3</v>
      </c>
      <c r="CL35" s="2">
        <v>5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13</v>
      </c>
      <c r="CT35" s="2">
        <v>10</v>
      </c>
      <c r="CU35" s="34">
        <f t="shared" si="0"/>
        <v>0.5</v>
      </c>
      <c r="CV35" s="32">
        <f t="shared" si="1"/>
        <v>0.76923076923076927</v>
      </c>
      <c r="CW35" s="33">
        <v>100</v>
      </c>
      <c r="CX35" s="50">
        <f t="shared" si="2"/>
        <v>1.3</v>
      </c>
      <c r="CY35" s="2"/>
    </row>
    <row r="36" spans="1:103" ht="44.25" customHeight="1" x14ac:dyDescent="0.3">
      <c r="A36" s="29" t="s">
        <v>172</v>
      </c>
      <c r="B36" s="29" t="s">
        <v>173</v>
      </c>
      <c r="C36" s="2" t="s">
        <v>104</v>
      </c>
      <c r="D36" s="2">
        <v>0</v>
      </c>
      <c r="E36" s="2">
        <v>193</v>
      </c>
      <c r="F36" s="2">
        <v>52</v>
      </c>
      <c r="G36" s="2">
        <v>141</v>
      </c>
      <c r="H36" s="2">
        <v>13</v>
      </c>
      <c r="I36" s="2">
        <v>12</v>
      </c>
      <c r="J36" s="2">
        <v>14</v>
      </c>
      <c r="K36" s="2">
        <v>18</v>
      </c>
      <c r="L36" s="2">
        <v>6</v>
      </c>
      <c r="M36" s="2">
        <v>2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65</v>
      </c>
      <c r="W36" s="2">
        <v>29</v>
      </c>
      <c r="X36" s="2">
        <v>29</v>
      </c>
      <c r="Y36" s="2">
        <v>58</v>
      </c>
      <c r="Z36" s="2">
        <v>30</v>
      </c>
      <c r="AA36" s="2">
        <v>36</v>
      </c>
      <c r="AB36" s="2">
        <v>36</v>
      </c>
      <c r="AC36" s="2">
        <v>29</v>
      </c>
      <c r="AD36" s="2">
        <v>7</v>
      </c>
      <c r="AE36" s="2">
        <v>3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141</v>
      </c>
      <c r="AO36" s="2">
        <v>61</v>
      </c>
      <c r="AP36" s="2">
        <v>60</v>
      </c>
      <c r="AQ36" s="2">
        <v>121</v>
      </c>
      <c r="AR36" s="2">
        <v>9</v>
      </c>
      <c r="AS36" s="2">
        <v>5</v>
      </c>
      <c r="AT36" s="2">
        <v>23</v>
      </c>
      <c r="AU36" s="2">
        <v>10</v>
      </c>
      <c r="AV36" s="2">
        <v>32</v>
      </c>
      <c r="AW36" s="2">
        <v>15</v>
      </c>
      <c r="AX36" s="2">
        <v>47</v>
      </c>
      <c r="AY36" s="2">
        <v>25</v>
      </c>
      <c r="AZ36" s="2">
        <v>22</v>
      </c>
      <c r="BA36" s="2">
        <v>67</v>
      </c>
      <c r="BB36" s="2">
        <v>45</v>
      </c>
      <c r="BC36" s="2">
        <v>92</v>
      </c>
      <c r="BD36" s="2">
        <v>67</v>
      </c>
      <c r="BE36" s="2">
        <v>159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3</v>
      </c>
      <c r="BN36" s="2">
        <v>4</v>
      </c>
      <c r="BO36" s="2">
        <v>7</v>
      </c>
      <c r="BP36" s="2">
        <v>8</v>
      </c>
      <c r="BQ36" s="2">
        <v>10</v>
      </c>
      <c r="BR36" s="2">
        <v>12</v>
      </c>
      <c r="BS36" s="2">
        <v>22</v>
      </c>
      <c r="BT36" s="2">
        <v>0</v>
      </c>
      <c r="BU36" s="2">
        <v>0</v>
      </c>
      <c r="BV36" s="2">
        <v>4</v>
      </c>
      <c r="BW36" s="2">
        <v>0</v>
      </c>
      <c r="BX36" s="2">
        <v>4</v>
      </c>
      <c r="BY36" s="2">
        <v>0</v>
      </c>
      <c r="BZ36" s="2">
        <v>4</v>
      </c>
      <c r="CA36" s="2">
        <v>58</v>
      </c>
      <c r="CB36" s="2">
        <v>121</v>
      </c>
      <c r="CC36" s="2">
        <v>179</v>
      </c>
      <c r="CD36" s="2">
        <v>55</v>
      </c>
      <c r="CE36" s="2">
        <v>115</v>
      </c>
      <c r="CF36" s="2">
        <v>170</v>
      </c>
      <c r="CG36" s="2">
        <v>58</v>
      </c>
      <c r="CH36" s="2">
        <v>121</v>
      </c>
      <c r="CI36" s="2">
        <v>179</v>
      </c>
      <c r="CJ36" s="2">
        <v>53</v>
      </c>
      <c r="CK36" s="2">
        <v>108</v>
      </c>
      <c r="CL36" s="2">
        <v>161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206</v>
      </c>
      <c r="CT36" s="2">
        <v>179</v>
      </c>
      <c r="CU36" s="34">
        <f t="shared" si="0"/>
        <v>0.94972067039106145</v>
      </c>
      <c r="CV36" s="32">
        <f t="shared" si="1"/>
        <v>0.8689320388349514</v>
      </c>
      <c r="CW36" s="33">
        <v>77.180000000000007</v>
      </c>
      <c r="CX36" s="50">
        <f t="shared" si="2"/>
        <v>1.0673575129533679</v>
      </c>
      <c r="CY36" s="2"/>
    </row>
    <row r="37" spans="1:103" ht="48" customHeight="1" x14ac:dyDescent="0.3">
      <c r="A37" s="29" t="s">
        <v>174</v>
      </c>
      <c r="B37" s="29" t="s">
        <v>175</v>
      </c>
      <c r="C37" s="2" t="s">
        <v>104</v>
      </c>
      <c r="D37" s="2">
        <v>0</v>
      </c>
      <c r="E37" s="2">
        <v>269</v>
      </c>
      <c r="F37" s="2">
        <v>130</v>
      </c>
      <c r="G37" s="2">
        <v>139</v>
      </c>
      <c r="H37" s="2">
        <v>60</v>
      </c>
      <c r="I37" s="2">
        <v>7</v>
      </c>
      <c r="J37" s="2">
        <v>63</v>
      </c>
      <c r="K37" s="2">
        <v>8</v>
      </c>
      <c r="L37" s="2">
        <v>7</v>
      </c>
      <c r="M37" s="2">
        <v>5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150</v>
      </c>
      <c r="W37" s="2">
        <v>126</v>
      </c>
      <c r="X37" s="2">
        <v>19</v>
      </c>
      <c r="Y37" s="2">
        <v>145</v>
      </c>
      <c r="Z37" s="2">
        <v>20</v>
      </c>
      <c r="AA37" s="2">
        <v>1</v>
      </c>
      <c r="AB37" s="2">
        <v>62</v>
      </c>
      <c r="AC37" s="2">
        <v>5</v>
      </c>
      <c r="AD37" s="2">
        <v>18</v>
      </c>
      <c r="AE37" s="2">
        <v>5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111</v>
      </c>
      <c r="AO37" s="2">
        <v>97</v>
      </c>
      <c r="AP37" s="2">
        <v>11</v>
      </c>
      <c r="AQ37" s="2">
        <v>108</v>
      </c>
      <c r="AR37" s="2">
        <v>32</v>
      </c>
      <c r="AS37" s="2">
        <v>6</v>
      </c>
      <c r="AT37" s="2">
        <v>18</v>
      </c>
      <c r="AU37" s="2">
        <v>1</v>
      </c>
      <c r="AV37" s="2">
        <v>50</v>
      </c>
      <c r="AW37" s="2">
        <v>7</v>
      </c>
      <c r="AX37" s="2">
        <v>57</v>
      </c>
      <c r="AY37" s="2">
        <v>111</v>
      </c>
      <c r="AZ37" s="2">
        <v>12</v>
      </c>
      <c r="BA37" s="2">
        <v>90</v>
      </c>
      <c r="BB37" s="2">
        <v>8</v>
      </c>
      <c r="BC37" s="2">
        <v>201</v>
      </c>
      <c r="BD37" s="2">
        <v>20</v>
      </c>
      <c r="BE37" s="2">
        <v>221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36</v>
      </c>
      <c r="BN37" s="2">
        <v>3</v>
      </c>
      <c r="BO37" s="2">
        <v>48</v>
      </c>
      <c r="BP37" s="2">
        <v>5</v>
      </c>
      <c r="BQ37" s="2">
        <v>84</v>
      </c>
      <c r="BR37" s="2">
        <v>8</v>
      </c>
      <c r="BS37" s="2">
        <v>92</v>
      </c>
      <c r="BT37" s="2">
        <v>6</v>
      </c>
      <c r="BU37" s="2">
        <v>0</v>
      </c>
      <c r="BV37" s="2">
        <v>40</v>
      </c>
      <c r="BW37" s="2">
        <v>3</v>
      </c>
      <c r="BX37" s="2">
        <v>46</v>
      </c>
      <c r="BY37" s="2">
        <v>3</v>
      </c>
      <c r="BZ37" s="2">
        <v>49</v>
      </c>
      <c r="CA37" s="2">
        <v>145</v>
      </c>
      <c r="CB37" s="2">
        <v>108</v>
      </c>
      <c r="CC37" s="2">
        <v>253</v>
      </c>
      <c r="CD37" s="2">
        <v>144</v>
      </c>
      <c r="CE37" s="2">
        <v>108</v>
      </c>
      <c r="CF37" s="2">
        <v>252</v>
      </c>
      <c r="CG37" s="2">
        <v>145</v>
      </c>
      <c r="CH37" s="2">
        <v>108</v>
      </c>
      <c r="CI37" s="2">
        <v>253</v>
      </c>
      <c r="CJ37" s="2">
        <v>143</v>
      </c>
      <c r="CK37" s="2">
        <v>106</v>
      </c>
      <c r="CL37" s="2">
        <v>249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261</v>
      </c>
      <c r="CT37" s="2">
        <v>253</v>
      </c>
      <c r="CU37" s="34">
        <f t="shared" si="0"/>
        <v>0.99604743083003955</v>
      </c>
      <c r="CV37" s="32">
        <f t="shared" si="1"/>
        <v>0.96934865900383138</v>
      </c>
      <c r="CW37" s="33">
        <v>84.67</v>
      </c>
      <c r="CX37" s="32">
        <f t="shared" si="2"/>
        <v>0.97026022304832715</v>
      </c>
      <c r="CY37" s="2"/>
    </row>
    <row r="38" spans="1:103" ht="40.5" customHeight="1" x14ac:dyDescent="0.3">
      <c r="A38" s="29" t="s">
        <v>176</v>
      </c>
      <c r="B38" s="29" t="s">
        <v>177</v>
      </c>
      <c r="C38" s="2" t="s">
        <v>104</v>
      </c>
      <c r="D38" s="2">
        <v>0</v>
      </c>
      <c r="E38" s="2">
        <v>42</v>
      </c>
      <c r="F38" s="2">
        <v>42</v>
      </c>
      <c r="G38" s="2">
        <v>0</v>
      </c>
      <c r="H38" s="2">
        <v>0</v>
      </c>
      <c r="I38" s="2">
        <v>0</v>
      </c>
      <c r="J38" s="2">
        <v>33</v>
      </c>
      <c r="K38" s="2">
        <v>5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38</v>
      </c>
      <c r="W38" s="2">
        <v>33</v>
      </c>
      <c r="X38" s="2">
        <v>5</v>
      </c>
      <c r="Y38" s="2">
        <v>38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14</v>
      </c>
      <c r="AS38" s="2">
        <v>1</v>
      </c>
      <c r="AT38" s="2">
        <v>0</v>
      </c>
      <c r="AU38" s="2">
        <v>0</v>
      </c>
      <c r="AV38" s="2">
        <v>14</v>
      </c>
      <c r="AW38" s="2">
        <v>1</v>
      </c>
      <c r="AX38" s="2">
        <v>15</v>
      </c>
      <c r="AY38" s="2">
        <v>32</v>
      </c>
      <c r="AZ38" s="2">
        <v>3</v>
      </c>
      <c r="BA38" s="2">
        <v>0</v>
      </c>
      <c r="BB38" s="2">
        <v>0</v>
      </c>
      <c r="BC38" s="2">
        <v>32</v>
      </c>
      <c r="BD38" s="2">
        <v>3</v>
      </c>
      <c r="BE38" s="2">
        <v>35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28</v>
      </c>
      <c r="BN38" s="2">
        <v>3</v>
      </c>
      <c r="BO38" s="2">
        <v>0</v>
      </c>
      <c r="BP38" s="2">
        <v>0</v>
      </c>
      <c r="BQ38" s="2">
        <v>28</v>
      </c>
      <c r="BR38" s="2">
        <v>3</v>
      </c>
      <c r="BS38" s="2">
        <v>31</v>
      </c>
      <c r="BT38" s="2">
        <v>1</v>
      </c>
      <c r="BU38" s="2">
        <v>1</v>
      </c>
      <c r="BV38" s="2">
        <v>0</v>
      </c>
      <c r="BW38" s="2">
        <v>0</v>
      </c>
      <c r="BX38" s="2">
        <v>1</v>
      </c>
      <c r="BY38" s="2">
        <v>1</v>
      </c>
      <c r="BZ38" s="2">
        <v>2</v>
      </c>
      <c r="CA38" s="2">
        <v>38</v>
      </c>
      <c r="CB38" s="2">
        <v>0</v>
      </c>
      <c r="CC38" s="2">
        <v>38</v>
      </c>
      <c r="CD38" s="2">
        <v>38</v>
      </c>
      <c r="CE38" s="2">
        <v>0</v>
      </c>
      <c r="CF38" s="2">
        <v>38</v>
      </c>
      <c r="CG38" s="2">
        <v>38</v>
      </c>
      <c r="CH38" s="2">
        <v>0</v>
      </c>
      <c r="CI38" s="2">
        <v>38</v>
      </c>
      <c r="CJ38" s="2">
        <v>38</v>
      </c>
      <c r="CK38" s="2">
        <v>0</v>
      </c>
      <c r="CL38" s="2">
        <v>38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38</v>
      </c>
      <c r="CT38" s="2">
        <v>38</v>
      </c>
      <c r="CU38" s="34">
        <f t="shared" si="0"/>
        <v>1</v>
      </c>
      <c r="CV38" s="32">
        <f t="shared" si="1"/>
        <v>1</v>
      </c>
      <c r="CW38" s="33">
        <v>92.11</v>
      </c>
      <c r="CX38" s="32">
        <f t="shared" si="2"/>
        <v>0.90476190476190477</v>
      </c>
      <c r="CY38" s="2"/>
    </row>
    <row r="39" spans="1:103" ht="37.5" customHeight="1" x14ac:dyDescent="0.3">
      <c r="A39" s="29" t="s">
        <v>178</v>
      </c>
      <c r="B39" s="29" t="s">
        <v>179</v>
      </c>
      <c r="C39" s="2" t="s">
        <v>118</v>
      </c>
      <c r="D39" s="2">
        <v>0</v>
      </c>
      <c r="E39" s="2">
        <v>284</v>
      </c>
      <c r="F39" s="2">
        <v>132</v>
      </c>
      <c r="G39" s="2">
        <v>152</v>
      </c>
      <c r="H39" s="2">
        <v>17</v>
      </c>
      <c r="I39" s="2">
        <v>7</v>
      </c>
      <c r="J39" s="2">
        <v>49</v>
      </c>
      <c r="K39" s="2">
        <v>9</v>
      </c>
      <c r="L39" s="2">
        <v>4</v>
      </c>
      <c r="M39" s="2">
        <v>4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90</v>
      </c>
      <c r="W39" s="2">
        <v>65</v>
      </c>
      <c r="X39" s="2">
        <v>14</v>
      </c>
      <c r="Y39" s="2">
        <v>79</v>
      </c>
      <c r="Z39" s="2">
        <v>62</v>
      </c>
      <c r="AA39" s="2">
        <v>12</v>
      </c>
      <c r="AB39" s="2">
        <v>68</v>
      </c>
      <c r="AC39" s="2">
        <v>10</v>
      </c>
      <c r="AD39" s="2">
        <v>1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153</v>
      </c>
      <c r="AO39" s="2">
        <v>125</v>
      </c>
      <c r="AP39" s="2">
        <v>20</v>
      </c>
      <c r="AQ39" s="2">
        <v>145</v>
      </c>
      <c r="AR39" s="2">
        <v>36</v>
      </c>
      <c r="AS39" s="2">
        <v>10</v>
      </c>
      <c r="AT39" s="2">
        <v>48</v>
      </c>
      <c r="AU39" s="2">
        <v>7</v>
      </c>
      <c r="AV39" s="2">
        <v>84</v>
      </c>
      <c r="AW39" s="2">
        <v>17</v>
      </c>
      <c r="AX39" s="2">
        <v>101</v>
      </c>
      <c r="AY39" s="2">
        <v>59</v>
      </c>
      <c r="AZ39" s="2">
        <v>13</v>
      </c>
      <c r="BA39" s="2">
        <v>101</v>
      </c>
      <c r="BB39" s="2">
        <v>19</v>
      </c>
      <c r="BC39" s="2">
        <v>160</v>
      </c>
      <c r="BD39" s="2">
        <v>32</v>
      </c>
      <c r="BE39" s="2">
        <v>192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25</v>
      </c>
      <c r="BN39" s="2">
        <v>9</v>
      </c>
      <c r="BO39" s="2">
        <v>36</v>
      </c>
      <c r="BP39" s="2">
        <v>6</v>
      </c>
      <c r="BQ39" s="2">
        <v>61</v>
      </c>
      <c r="BR39" s="2">
        <v>15</v>
      </c>
      <c r="BS39" s="2">
        <v>76</v>
      </c>
      <c r="BT39" s="2">
        <v>12</v>
      </c>
      <c r="BU39" s="2">
        <v>5</v>
      </c>
      <c r="BV39" s="2">
        <v>32</v>
      </c>
      <c r="BW39" s="2">
        <v>3</v>
      </c>
      <c r="BX39" s="2">
        <v>44</v>
      </c>
      <c r="BY39" s="2">
        <v>8</v>
      </c>
      <c r="BZ39" s="2">
        <v>52</v>
      </c>
      <c r="CA39" s="2">
        <v>79</v>
      </c>
      <c r="CB39" s="2">
        <v>145</v>
      </c>
      <c r="CC39" s="2">
        <v>224</v>
      </c>
      <c r="CD39" s="2">
        <v>74</v>
      </c>
      <c r="CE39" s="2">
        <v>144</v>
      </c>
      <c r="CF39" s="2">
        <v>218</v>
      </c>
      <c r="CG39" s="2">
        <v>79</v>
      </c>
      <c r="CH39" s="2">
        <v>145</v>
      </c>
      <c r="CI39" s="2">
        <v>224</v>
      </c>
      <c r="CJ39" s="2">
        <v>73</v>
      </c>
      <c r="CK39" s="2">
        <v>142</v>
      </c>
      <c r="CL39" s="2">
        <v>215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243</v>
      </c>
      <c r="CT39" s="2">
        <v>224</v>
      </c>
      <c r="CU39" s="34">
        <f t="shared" si="0"/>
        <v>0.9732142857142857</v>
      </c>
      <c r="CV39" s="32">
        <f t="shared" si="1"/>
        <v>0.92181069958847739</v>
      </c>
      <c r="CW39" s="33">
        <v>79.010000000000005</v>
      </c>
      <c r="CX39" s="32">
        <f t="shared" si="2"/>
        <v>0.85563380281690138</v>
      </c>
      <c r="CY39" s="2"/>
    </row>
    <row r="40" spans="1:103" ht="37.5" customHeight="1" x14ac:dyDescent="0.3">
      <c r="A40" s="29" t="s">
        <v>180</v>
      </c>
      <c r="B40" s="29" t="s">
        <v>181</v>
      </c>
      <c r="C40" s="2" t="s">
        <v>111</v>
      </c>
      <c r="D40" s="2">
        <v>0</v>
      </c>
      <c r="E40" s="2">
        <v>54</v>
      </c>
      <c r="F40" s="2">
        <v>16</v>
      </c>
      <c r="G40" s="2">
        <v>38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5</v>
      </c>
      <c r="S40" s="2">
        <v>10</v>
      </c>
      <c r="T40" s="2">
        <v>0</v>
      </c>
      <c r="U40" s="2">
        <v>0</v>
      </c>
      <c r="V40" s="2">
        <v>15</v>
      </c>
      <c r="W40" s="2">
        <v>1</v>
      </c>
      <c r="X40" s="2">
        <v>8</v>
      </c>
      <c r="Y40" s="2">
        <v>9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7</v>
      </c>
      <c r="AK40" s="2">
        <v>8</v>
      </c>
      <c r="AL40" s="2">
        <v>0</v>
      </c>
      <c r="AM40" s="2">
        <v>0</v>
      </c>
      <c r="AN40" s="2">
        <v>15</v>
      </c>
      <c r="AO40" s="2">
        <v>6</v>
      </c>
      <c r="AP40" s="2">
        <v>6</v>
      </c>
      <c r="AQ40" s="2">
        <v>12</v>
      </c>
      <c r="AR40" s="2">
        <v>2</v>
      </c>
      <c r="AS40" s="2">
        <v>3</v>
      </c>
      <c r="AT40" s="2">
        <v>3</v>
      </c>
      <c r="AU40" s="2">
        <v>2</v>
      </c>
      <c r="AV40" s="2">
        <v>5</v>
      </c>
      <c r="AW40" s="2">
        <v>5</v>
      </c>
      <c r="AX40" s="2">
        <v>10</v>
      </c>
      <c r="AY40" s="2">
        <v>5</v>
      </c>
      <c r="AZ40" s="2">
        <v>10</v>
      </c>
      <c r="BA40" s="2">
        <v>7</v>
      </c>
      <c r="BB40" s="2">
        <v>8</v>
      </c>
      <c r="BC40" s="2">
        <v>12</v>
      </c>
      <c r="BD40" s="2">
        <v>18</v>
      </c>
      <c r="BE40" s="2">
        <v>30</v>
      </c>
      <c r="BF40" s="2">
        <v>4</v>
      </c>
      <c r="BG40" s="2">
        <v>9</v>
      </c>
      <c r="BH40" s="2">
        <v>7</v>
      </c>
      <c r="BI40" s="2">
        <v>8</v>
      </c>
      <c r="BJ40" s="2">
        <v>11</v>
      </c>
      <c r="BK40" s="2">
        <v>17</v>
      </c>
      <c r="BL40" s="2">
        <v>28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9</v>
      </c>
      <c r="CB40" s="2">
        <v>12</v>
      </c>
      <c r="CC40" s="2">
        <v>21</v>
      </c>
      <c r="CD40" s="2">
        <v>9</v>
      </c>
      <c r="CE40" s="2">
        <v>11</v>
      </c>
      <c r="CF40" s="2">
        <v>20</v>
      </c>
      <c r="CG40" s="2">
        <v>9</v>
      </c>
      <c r="CH40" s="2">
        <v>12</v>
      </c>
      <c r="CI40" s="2">
        <v>21</v>
      </c>
      <c r="CJ40" s="2">
        <v>9</v>
      </c>
      <c r="CK40" s="2">
        <v>11</v>
      </c>
      <c r="CL40" s="2">
        <v>20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30</v>
      </c>
      <c r="CT40" s="2">
        <v>21</v>
      </c>
      <c r="CU40" s="34">
        <f t="shared" si="0"/>
        <v>0.95238095238095233</v>
      </c>
      <c r="CV40" s="32">
        <f t="shared" si="1"/>
        <v>0.7</v>
      </c>
      <c r="CW40" s="33">
        <v>100</v>
      </c>
      <c r="CX40" s="32">
        <f t="shared" si="2"/>
        <v>0.55555555555555558</v>
      </c>
      <c r="CY40" s="2"/>
    </row>
    <row r="41" spans="1:103" ht="35.25" customHeight="1" x14ac:dyDescent="0.3">
      <c r="A41" s="29" t="s">
        <v>182</v>
      </c>
      <c r="B41" s="29" t="s">
        <v>183</v>
      </c>
      <c r="C41" s="2" t="s">
        <v>104</v>
      </c>
      <c r="D41" s="2">
        <v>0</v>
      </c>
      <c r="E41" s="2">
        <v>35</v>
      </c>
      <c r="F41" s="2">
        <v>19</v>
      </c>
      <c r="G41" s="2">
        <v>16</v>
      </c>
      <c r="H41" s="2">
        <v>0</v>
      </c>
      <c r="I41" s="2">
        <v>13</v>
      </c>
      <c r="J41" s="2">
        <v>0</v>
      </c>
      <c r="K41" s="2">
        <v>5</v>
      </c>
      <c r="L41" s="2">
        <v>0</v>
      </c>
      <c r="M41" s="2">
        <v>1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19</v>
      </c>
      <c r="W41" s="2">
        <v>0</v>
      </c>
      <c r="X41" s="2">
        <v>18</v>
      </c>
      <c r="Y41" s="2">
        <v>18</v>
      </c>
      <c r="Z41" s="2">
        <v>0</v>
      </c>
      <c r="AA41" s="2">
        <v>11</v>
      </c>
      <c r="AB41" s="2">
        <v>0</v>
      </c>
      <c r="AC41" s="2">
        <v>5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16</v>
      </c>
      <c r="AO41" s="2">
        <v>0</v>
      </c>
      <c r="AP41" s="2">
        <v>15</v>
      </c>
      <c r="AQ41" s="2">
        <v>15</v>
      </c>
      <c r="AR41" s="2">
        <v>0</v>
      </c>
      <c r="AS41" s="2">
        <v>3</v>
      </c>
      <c r="AT41" s="2">
        <v>0</v>
      </c>
      <c r="AU41" s="2">
        <v>7</v>
      </c>
      <c r="AV41" s="2">
        <v>0</v>
      </c>
      <c r="AW41" s="2">
        <v>10</v>
      </c>
      <c r="AX41" s="2">
        <v>10</v>
      </c>
      <c r="AY41" s="2">
        <v>0</v>
      </c>
      <c r="AZ41" s="2">
        <v>14</v>
      </c>
      <c r="BA41" s="2">
        <v>0</v>
      </c>
      <c r="BB41" s="2">
        <v>14</v>
      </c>
      <c r="BC41" s="2">
        <v>0</v>
      </c>
      <c r="BD41" s="2">
        <v>28</v>
      </c>
      <c r="BE41" s="2">
        <v>28</v>
      </c>
      <c r="BF41" s="2">
        <v>0</v>
      </c>
      <c r="BG41" s="2">
        <v>1</v>
      </c>
      <c r="BH41" s="2">
        <v>0</v>
      </c>
      <c r="BI41" s="2">
        <v>0</v>
      </c>
      <c r="BJ41" s="2">
        <v>0</v>
      </c>
      <c r="BK41" s="2">
        <v>1</v>
      </c>
      <c r="BL41" s="2">
        <v>1</v>
      </c>
      <c r="BM41" s="2">
        <v>0</v>
      </c>
      <c r="BN41" s="2">
        <v>3</v>
      </c>
      <c r="BO41" s="2">
        <v>0</v>
      </c>
      <c r="BP41" s="2">
        <v>1</v>
      </c>
      <c r="BQ41" s="2">
        <v>0</v>
      </c>
      <c r="BR41" s="2">
        <v>4</v>
      </c>
      <c r="BS41" s="2">
        <v>4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18</v>
      </c>
      <c r="CB41" s="2">
        <v>15</v>
      </c>
      <c r="CC41" s="2">
        <v>33</v>
      </c>
      <c r="CD41" s="2">
        <v>17</v>
      </c>
      <c r="CE41" s="2">
        <v>13</v>
      </c>
      <c r="CF41" s="2">
        <v>30</v>
      </c>
      <c r="CG41" s="2">
        <v>18</v>
      </c>
      <c r="CH41" s="2">
        <v>15</v>
      </c>
      <c r="CI41" s="2">
        <v>33</v>
      </c>
      <c r="CJ41" s="2">
        <v>17</v>
      </c>
      <c r="CK41" s="2">
        <v>13</v>
      </c>
      <c r="CL41" s="2">
        <v>30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35</v>
      </c>
      <c r="CT41" s="2">
        <v>33</v>
      </c>
      <c r="CU41" s="34">
        <f t="shared" si="0"/>
        <v>0.90909090909090906</v>
      </c>
      <c r="CV41" s="32">
        <f t="shared" si="1"/>
        <v>0.94285714285714284</v>
      </c>
      <c r="CW41" s="33">
        <v>80</v>
      </c>
      <c r="CX41" s="32">
        <f t="shared" si="2"/>
        <v>1</v>
      </c>
      <c r="CY41" s="2"/>
    </row>
    <row r="42" spans="1:103" ht="36.75" customHeight="1" x14ac:dyDescent="0.3">
      <c r="A42" s="29" t="s">
        <v>184</v>
      </c>
      <c r="B42" s="29" t="s">
        <v>185</v>
      </c>
      <c r="C42" s="2" t="s">
        <v>104</v>
      </c>
      <c r="D42" s="2">
        <v>0</v>
      </c>
      <c r="E42" s="2">
        <v>56</v>
      </c>
      <c r="F42" s="2">
        <v>41</v>
      </c>
      <c r="G42" s="2">
        <v>15</v>
      </c>
      <c r="H42" s="2">
        <v>3</v>
      </c>
      <c r="I42" s="2">
        <v>6</v>
      </c>
      <c r="J42" s="2">
        <v>7</v>
      </c>
      <c r="K42" s="2">
        <v>7</v>
      </c>
      <c r="L42" s="2">
        <v>1</v>
      </c>
      <c r="M42" s="2">
        <v>1</v>
      </c>
      <c r="N42" s="2">
        <v>1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26</v>
      </c>
      <c r="W42" s="2">
        <v>12</v>
      </c>
      <c r="X42" s="2">
        <v>10</v>
      </c>
      <c r="Y42" s="2">
        <v>22</v>
      </c>
      <c r="Z42" s="2">
        <v>7</v>
      </c>
      <c r="AA42" s="2">
        <v>8</v>
      </c>
      <c r="AB42" s="2">
        <v>4</v>
      </c>
      <c r="AC42" s="2">
        <v>3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22</v>
      </c>
      <c r="AO42" s="2">
        <v>11</v>
      </c>
      <c r="AP42" s="2">
        <v>11</v>
      </c>
      <c r="AQ42" s="2">
        <v>22</v>
      </c>
      <c r="AR42" s="2">
        <v>5</v>
      </c>
      <c r="AS42" s="2">
        <v>8</v>
      </c>
      <c r="AT42" s="2">
        <v>5</v>
      </c>
      <c r="AU42" s="2">
        <v>5</v>
      </c>
      <c r="AV42" s="2">
        <v>10</v>
      </c>
      <c r="AW42" s="2">
        <v>13</v>
      </c>
      <c r="AX42" s="2">
        <v>23</v>
      </c>
      <c r="AY42" s="2">
        <v>13</v>
      </c>
      <c r="AZ42" s="2">
        <v>13</v>
      </c>
      <c r="BA42" s="2">
        <v>9</v>
      </c>
      <c r="BB42" s="2">
        <v>8</v>
      </c>
      <c r="BC42" s="2">
        <v>22</v>
      </c>
      <c r="BD42" s="2">
        <v>21</v>
      </c>
      <c r="BE42" s="2">
        <v>43</v>
      </c>
      <c r="BF42" s="2">
        <v>2</v>
      </c>
      <c r="BG42" s="2">
        <v>0</v>
      </c>
      <c r="BH42" s="2">
        <v>0</v>
      </c>
      <c r="BI42" s="2">
        <v>0</v>
      </c>
      <c r="BJ42" s="2">
        <v>2</v>
      </c>
      <c r="BK42" s="2">
        <v>0</v>
      </c>
      <c r="BL42" s="2">
        <v>2</v>
      </c>
      <c r="BM42" s="2">
        <v>0</v>
      </c>
      <c r="BN42" s="2">
        <v>0</v>
      </c>
      <c r="BO42" s="2">
        <v>1</v>
      </c>
      <c r="BP42" s="2">
        <v>3</v>
      </c>
      <c r="BQ42" s="2">
        <v>1</v>
      </c>
      <c r="BR42" s="2">
        <v>3</v>
      </c>
      <c r="BS42" s="2">
        <v>4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22</v>
      </c>
      <c r="CB42" s="2">
        <v>22</v>
      </c>
      <c r="CC42" s="2">
        <v>44</v>
      </c>
      <c r="CD42" s="2">
        <v>20</v>
      </c>
      <c r="CE42" s="2">
        <v>22</v>
      </c>
      <c r="CF42" s="2">
        <v>42</v>
      </c>
      <c r="CG42" s="2">
        <v>22</v>
      </c>
      <c r="CH42" s="2">
        <v>22</v>
      </c>
      <c r="CI42" s="2">
        <v>44</v>
      </c>
      <c r="CJ42" s="2">
        <v>19</v>
      </c>
      <c r="CK42" s="2">
        <v>22</v>
      </c>
      <c r="CL42" s="2">
        <v>41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48</v>
      </c>
      <c r="CT42" s="2">
        <v>44</v>
      </c>
      <c r="CU42" s="34">
        <f t="shared" si="0"/>
        <v>0.95454545454545459</v>
      </c>
      <c r="CV42" s="32">
        <f t="shared" si="1"/>
        <v>0.91666666666666663</v>
      </c>
      <c r="CW42" s="33">
        <v>89.58</v>
      </c>
      <c r="CX42" s="32">
        <f t="shared" si="2"/>
        <v>0.8571428571428571</v>
      </c>
      <c r="CY42" s="2"/>
    </row>
    <row r="43" spans="1:103" ht="41.25" customHeight="1" x14ac:dyDescent="0.3">
      <c r="A43" s="29" t="s">
        <v>186</v>
      </c>
      <c r="B43" s="29" t="s">
        <v>187</v>
      </c>
      <c r="C43" s="2" t="s">
        <v>188</v>
      </c>
      <c r="D43" s="2">
        <v>0</v>
      </c>
      <c r="E43" s="2">
        <v>37</v>
      </c>
      <c r="F43" s="2">
        <v>0</v>
      </c>
      <c r="G43" s="2">
        <v>37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6</v>
      </c>
      <c r="AC43" s="2">
        <v>3</v>
      </c>
      <c r="AD43" s="2">
        <v>9</v>
      </c>
      <c r="AE43" s="2">
        <v>3</v>
      </c>
      <c r="AF43" s="2">
        <v>0</v>
      </c>
      <c r="AG43" s="2">
        <v>1</v>
      </c>
      <c r="AH43" s="2">
        <v>0</v>
      </c>
      <c r="AI43" s="2">
        <v>2</v>
      </c>
      <c r="AJ43" s="2">
        <v>0</v>
      </c>
      <c r="AK43" s="2">
        <v>0</v>
      </c>
      <c r="AL43" s="2">
        <v>0</v>
      </c>
      <c r="AM43" s="2">
        <v>0</v>
      </c>
      <c r="AN43" s="2">
        <v>24</v>
      </c>
      <c r="AO43" s="2">
        <v>13</v>
      </c>
      <c r="AP43" s="2">
        <v>8</v>
      </c>
      <c r="AQ43" s="2">
        <v>21</v>
      </c>
      <c r="AR43" s="2">
        <v>0</v>
      </c>
      <c r="AS43" s="2">
        <v>0</v>
      </c>
      <c r="AT43" s="2">
        <v>7</v>
      </c>
      <c r="AU43" s="2">
        <v>1</v>
      </c>
      <c r="AV43" s="2">
        <v>7</v>
      </c>
      <c r="AW43" s="2">
        <v>1</v>
      </c>
      <c r="AX43" s="2">
        <v>8</v>
      </c>
      <c r="AY43" s="2">
        <v>0</v>
      </c>
      <c r="AZ43" s="2">
        <v>0</v>
      </c>
      <c r="BA43" s="2">
        <v>15</v>
      </c>
      <c r="BB43" s="2">
        <v>9</v>
      </c>
      <c r="BC43" s="2">
        <v>15</v>
      </c>
      <c r="BD43" s="2">
        <v>9</v>
      </c>
      <c r="BE43" s="2">
        <v>24</v>
      </c>
      <c r="BF43" s="2">
        <v>0</v>
      </c>
      <c r="BG43" s="2">
        <v>0</v>
      </c>
      <c r="BH43" s="2">
        <v>0</v>
      </c>
      <c r="BI43" s="2">
        <v>1</v>
      </c>
      <c r="BJ43" s="2">
        <v>0</v>
      </c>
      <c r="BK43" s="2">
        <v>1</v>
      </c>
      <c r="BL43" s="2">
        <v>1</v>
      </c>
      <c r="BM43" s="2">
        <v>0</v>
      </c>
      <c r="BN43" s="2">
        <v>0</v>
      </c>
      <c r="BO43" s="2">
        <v>1</v>
      </c>
      <c r="BP43" s="2">
        <v>0</v>
      </c>
      <c r="BQ43" s="2">
        <v>1</v>
      </c>
      <c r="BR43" s="2">
        <v>0</v>
      </c>
      <c r="BS43" s="2">
        <v>1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21</v>
      </c>
      <c r="CC43" s="2">
        <v>21</v>
      </c>
      <c r="CD43" s="2">
        <v>0</v>
      </c>
      <c r="CE43" s="2">
        <v>20</v>
      </c>
      <c r="CF43" s="2">
        <v>20</v>
      </c>
      <c r="CG43" s="2">
        <v>0</v>
      </c>
      <c r="CH43" s="2">
        <v>21</v>
      </c>
      <c r="CI43" s="2">
        <v>21</v>
      </c>
      <c r="CJ43" s="2">
        <v>0</v>
      </c>
      <c r="CK43" s="2">
        <v>21</v>
      </c>
      <c r="CL43" s="2">
        <v>21</v>
      </c>
      <c r="CM43" s="2">
        <v>0</v>
      </c>
      <c r="CN43" s="2">
        <v>31</v>
      </c>
      <c r="CO43" s="2">
        <v>31</v>
      </c>
      <c r="CP43" s="2">
        <v>0</v>
      </c>
      <c r="CQ43" s="2">
        <v>26</v>
      </c>
      <c r="CR43" s="2">
        <v>26</v>
      </c>
      <c r="CS43" s="2">
        <v>24</v>
      </c>
      <c r="CT43" s="2">
        <v>21</v>
      </c>
      <c r="CU43" s="34">
        <f t="shared" si="0"/>
        <v>0.95238095238095233</v>
      </c>
      <c r="CV43" s="32">
        <f t="shared" si="1"/>
        <v>0.875</v>
      </c>
      <c r="CW43" s="33">
        <v>100</v>
      </c>
      <c r="CX43" s="32">
        <f t="shared" si="2"/>
        <v>0.64864864864864868</v>
      </c>
      <c r="CY43" s="2"/>
    </row>
    <row r="44" spans="1:103" ht="40.5" customHeight="1" x14ac:dyDescent="0.3">
      <c r="A44" s="29" t="s">
        <v>189</v>
      </c>
      <c r="B44" s="29" t="s">
        <v>190</v>
      </c>
      <c r="C44" s="2" t="s">
        <v>111</v>
      </c>
      <c r="D44" s="2">
        <v>0</v>
      </c>
      <c r="E44" s="2">
        <v>33</v>
      </c>
      <c r="F44" s="2">
        <v>0</v>
      </c>
      <c r="G44" s="2">
        <v>33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3</v>
      </c>
      <c r="AC44" s="2">
        <v>6</v>
      </c>
      <c r="AD44" s="2">
        <v>2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11</v>
      </c>
      <c r="AO44" s="2">
        <v>5</v>
      </c>
      <c r="AP44" s="2">
        <v>6</v>
      </c>
      <c r="AQ44" s="2">
        <v>11</v>
      </c>
      <c r="AR44" s="2">
        <v>0</v>
      </c>
      <c r="AS44" s="2">
        <v>0</v>
      </c>
      <c r="AT44" s="2">
        <v>2</v>
      </c>
      <c r="AU44" s="2">
        <v>0</v>
      </c>
      <c r="AV44" s="2">
        <v>2</v>
      </c>
      <c r="AW44" s="2">
        <v>0</v>
      </c>
      <c r="AX44" s="2">
        <v>2</v>
      </c>
      <c r="AY44" s="2">
        <v>0</v>
      </c>
      <c r="AZ44" s="2">
        <v>0</v>
      </c>
      <c r="BA44" s="2">
        <v>5</v>
      </c>
      <c r="BB44" s="2">
        <v>6</v>
      </c>
      <c r="BC44" s="2">
        <v>5</v>
      </c>
      <c r="BD44" s="2">
        <v>6</v>
      </c>
      <c r="BE44" s="2">
        <v>11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1</v>
      </c>
      <c r="BP44" s="2">
        <v>1</v>
      </c>
      <c r="BQ44" s="2">
        <v>1</v>
      </c>
      <c r="BR44" s="2">
        <v>1</v>
      </c>
      <c r="BS44" s="2">
        <v>2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11</v>
      </c>
      <c r="CC44" s="2">
        <v>11</v>
      </c>
      <c r="CD44" s="2">
        <v>0</v>
      </c>
      <c r="CE44" s="2">
        <v>5</v>
      </c>
      <c r="CF44" s="2">
        <v>5</v>
      </c>
      <c r="CG44" s="2">
        <v>0</v>
      </c>
      <c r="CH44" s="2">
        <v>11</v>
      </c>
      <c r="CI44" s="2">
        <v>11</v>
      </c>
      <c r="CJ44" s="2">
        <v>0</v>
      </c>
      <c r="CK44" s="2">
        <v>5</v>
      </c>
      <c r="CL44" s="2">
        <v>5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11</v>
      </c>
      <c r="CT44" s="2">
        <v>11</v>
      </c>
      <c r="CU44" s="34">
        <f t="shared" si="0"/>
        <v>0.45454545454545453</v>
      </c>
      <c r="CV44" s="32">
        <f t="shared" si="1"/>
        <v>1</v>
      </c>
      <c r="CW44" s="33">
        <v>100</v>
      </c>
      <c r="CX44" s="32">
        <f t="shared" si="2"/>
        <v>0.33333333333333331</v>
      </c>
      <c r="CY44" s="2"/>
    </row>
    <row r="45" spans="1:103" ht="46.5" customHeight="1" x14ac:dyDescent="0.3">
      <c r="A45" s="29" t="s">
        <v>191</v>
      </c>
      <c r="B45" s="29" t="s">
        <v>192</v>
      </c>
      <c r="C45" s="2" t="s">
        <v>111</v>
      </c>
      <c r="D45" s="2">
        <v>1</v>
      </c>
      <c r="E45" s="2">
        <v>50</v>
      </c>
      <c r="F45" s="2">
        <v>25</v>
      </c>
      <c r="G45" s="2">
        <v>25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4</v>
      </c>
      <c r="S45" s="2">
        <v>11</v>
      </c>
      <c r="T45" s="2">
        <v>0</v>
      </c>
      <c r="U45" s="2">
        <v>0</v>
      </c>
      <c r="V45" s="2">
        <v>15</v>
      </c>
      <c r="W45" s="2">
        <v>4</v>
      </c>
      <c r="X45" s="2">
        <v>8</v>
      </c>
      <c r="Y45" s="2">
        <v>12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4</v>
      </c>
      <c r="AK45" s="2">
        <v>9</v>
      </c>
      <c r="AL45" s="2">
        <v>0</v>
      </c>
      <c r="AM45" s="2">
        <v>0</v>
      </c>
      <c r="AN45" s="2">
        <v>13</v>
      </c>
      <c r="AO45" s="2">
        <v>4</v>
      </c>
      <c r="AP45" s="2">
        <v>8</v>
      </c>
      <c r="AQ45" s="2">
        <v>12</v>
      </c>
      <c r="AR45" s="2">
        <v>2</v>
      </c>
      <c r="AS45" s="2">
        <v>3</v>
      </c>
      <c r="AT45" s="2">
        <v>3</v>
      </c>
      <c r="AU45" s="2">
        <v>3</v>
      </c>
      <c r="AV45" s="2">
        <v>5</v>
      </c>
      <c r="AW45" s="2">
        <v>6</v>
      </c>
      <c r="AX45" s="2">
        <v>11</v>
      </c>
      <c r="AY45" s="2">
        <v>4</v>
      </c>
      <c r="AZ45" s="2">
        <v>11</v>
      </c>
      <c r="BA45" s="2">
        <v>4</v>
      </c>
      <c r="BB45" s="2">
        <v>9</v>
      </c>
      <c r="BC45" s="2">
        <v>8</v>
      </c>
      <c r="BD45" s="2">
        <v>20</v>
      </c>
      <c r="BE45" s="2">
        <v>28</v>
      </c>
      <c r="BF45" s="2">
        <v>4</v>
      </c>
      <c r="BG45" s="2">
        <v>11</v>
      </c>
      <c r="BH45" s="2">
        <v>4</v>
      </c>
      <c r="BI45" s="2">
        <v>9</v>
      </c>
      <c r="BJ45" s="2">
        <v>8</v>
      </c>
      <c r="BK45" s="2">
        <v>20</v>
      </c>
      <c r="BL45" s="2">
        <v>28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12</v>
      </c>
      <c r="CB45" s="2">
        <v>12</v>
      </c>
      <c r="CC45" s="2">
        <v>24</v>
      </c>
      <c r="CD45" s="2">
        <v>11</v>
      </c>
      <c r="CE45" s="2">
        <v>11</v>
      </c>
      <c r="CF45" s="2">
        <v>22</v>
      </c>
      <c r="CG45" s="2">
        <v>12</v>
      </c>
      <c r="CH45" s="2">
        <v>12</v>
      </c>
      <c r="CI45" s="2">
        <v>24</v>
      </c>
      <c r="CJ45" s="2">
        <v>11</v>
      </c>
      <c r="CK45" s="2">
        <v>11</v>
      </c>
      <c r="CL45" s="2">
        <v>22</v>
      </c>
      <c r="CM45" s="2">
        <v>18</v>
      </c>
      <c r="CN45" s="2">
        <v>33</v>
      </c>
      <c r="CO45" s="2">
        <v>51</v>
      </c>
      <c r="CP45" s="2">
        <v>18</v>
      </c>
      <c r="CQ45" s="2">
        <v>33</v>
      </c>
      <c r="CR45" s="2">
        <v>51</v>
      </c>
      <c r="CS45" s="2">
        <v>28</v>
      </c>
      <c r="CT45" s="2">
        <v>24</v>
      </c>
      <c r="CU45" s="34">
        <f t="shared" si="0"/>
        <v>0.91666666666666663</v>
      </c>
      <c r="CV45" s="32">
        <f t="shared" si="1"/>
        <v>0.8571428571428571</v>
      </c>
      <c r="CW45" s="33">
        <v>100</v>
      </c>
      <c r="CX45" s="32">
        <f t="shared" si="2"/>
        <v>0.56000000000000005</v>
      </c>
      <c r="CY45" s="2"/>
    </row>
    <row r="46" spans="1:103" ht="44.25" customHeight="1" x14ac:dyDescent="0.3">
      <c r="A46" s="29" t="s">
        <v>193</v>
      </c>
      <c r="B46" s="29" t="s">
        <v>194</v>
      </c>
      <c r="C46" s="2" t="s">
        <v>111</v>
      </c>
      <c r="D46" s="2">
        <v>1</v>
      </c>
      <c r="E46" s="2">
        <v>36</v>
      </c>
      <c r="F46" s="2">
        <v>18</v>
      </c>
      <c r="G46" s="2">
        <v>18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4</v>
      </c>
      <c r="S46" s="2">
        <v>6</v>
      </c>
      <c r="T46" s="2">
        <v>0</v>
      </c>
      <c r="U46" s="2">
        <v>0</v>
      </c>
      <c r="V46" s="2">
        <v>10</v>
      </c>
      <c r="W46" s="2">
        <v>2</v>
      </c>
      <c r="X46" s="2">
        <v>6</v>
      </c>
      <c r="Y46" s="2">
        <v>8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4</v>
      </c>
      <c r="AK46" s="2">
        <v>8</v>
      </c>
      <c r="AL46" s="2">
        <v>0</v>
      </c>
      <c r="AM46" s="2">
        <v>0</v>
      </c>
      <c r="AN46" s="2">
        <v>12</v>
      </c>
      <c r="AO46" s="2">
        <v>3</v>
      </c>
      <c r="AP46" s="2">
        <v>8</v>
      </c>
      <c r="AQ46" s="2">
        <v>11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4</v>
      </c>
      <c r="AZ46" s="2">
        <v>6</v>
      </c>
      <c r="BA46" s="2">
        <v>4</v>
      </c>
      <c r="BB46" s="2">
        <v>8</v>
      </c>
      <c r="BC46" s="2">
        <v>8</v>
      </c>
      <c r="BD46" s="2">
        <v>14</v>
      </c>
      <c r="BE46" s="2">
        <v>22</v>
      </c>
      <c r="BF46" s="2">
        <v>4</v>
      </c>
      <c r="BG46" s="2">
        <v>6</v>
      </c>
      <c r="BH46" s="2">
        <v>4</v>
      </c>
      <c r="BI46" s="2">
        <v>8</v>
      </c>
      <c r="BJ46" s="2">
        <v>8</v>
      </c>
      <c r="BK46" s="2">
        <v>14</v>
      </c>
      <c r="BL46" s="2">
        <v>22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8</v>
      </c>
      <c r="CB46" s="2">
        <v>11</v>
      </c>
      <c r="CC46" s="2">
        <v>19</v>
      </c>
      <c r="CD46" s="2">
        <v>7</v>
      </c>
      <c r="CE46" s="2">
        <v>10</v>
      </c>
      <c r="CF46" s="2">
        <v>17</v>
      </c>
      <c r="CG46" s="2">
        <v>8</v>
      </c>
      <c r="CH46" s="2">
        <v>11</v>
      </c>
      <c r="CI46" s="2">
        <v>19</v>
      </c>
      <c r="CJ46" s="2">
        <v>7</v>
      </c>
      <c r="CK46" s="2">
        <v>10</v>
      </c>
      <c r="CL46" s="2">
        <v>17</v>
      </c>
      <c r="CM46" s="2">
        <v>20</v>
      </c>
      <c r="CN46" s="2">
        <v>21</v>
      </c>
      <c r="CO46" s="2">
        <v>41</v>
      </c>
      <c r="CP46" s="2">
        <v>18</v>
      </c>
      <c r="CQ46" s="2">
        <v>19</v>
      </c>
      <c r="CR46" s="2">
        <v>37</v>
      </c>
      <c r="CS46" s="2">
        <v>22</v>
      </c>
      <c r="CT46" s="2">
        <v>19</v>
      </c>
      <c r="CU46" s="34">
        <f t="shared" si="0"/>
        <v>0.89473684210526316</v>
      </c>
      <c r="CV46" s="32">
        <f t="shared" si="1"/>
        <v>0.86363636363636365</v>
      </c>
      <c r="CW46" s="33">
        <v>100</v>
      </c>
      <c r="CX46" s="32">
        <f t="shared" si="2"/>
        <v>0.61111111111111116</v>
      </c>
      <c r="CY46" s="2"/>
    </row>
    <row r="47" spans="1:103" ht="39.75" customHeight="1" x14ac:dyDescent="0.3">
      <c r="A47" s="29" t="s">
        <v>195</v>
      </c>
      <c r="B47" s="29" t="s">
        <v>196</v>
      </c>
      <c r="C47" s="2" t="s">
        <v>111</v>
      </c>
      <c r="D47" s="2">
        <v>1</v>
      </c>
      <c r="E47" s="2">
        <v>3</v>
      </c>
      <c r="F47" s="2">
        <v>0</v>
      </c>
      <c r="G47" s="2">
        <v>3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2</v>
      </c>
      <c r="S47" s="2">
        <v>6</v>
      </c>
      <c r="T47" s="2">
        <v>0</v>
      </c>
      <c r="U47" s="2">
        <v>0</v>
      </c>
      <c r="V47" s="2">
        <v>8</v>
      </c>
      <c r="W47" s="2">
        <v>2</v>
      </c>
      <c r="X47" s="2">
        <v>6</v>
      </c>
      <c r="Y47" s="2">
        <v>8</v>
      </c>
      <c r="Z47" s="2">
        <v>0</v>
      </c>
      <c r="AA47" s="2">
        <v>0</v>
      </c>
      <c r="AB47" s="2">
        <v>0</v>
      </c>
      <c r="AC47" s="2">
        <v>0</v>
      </c>
      <c r="AD47" s="2">
        <v>1</v>
      </c>
      <c r="AE47" s="2">
        <v>5</v>
      </c>
      <c r="AF47" s="2">
        <v>1</v>
      </c>
      <c r="AG47" s="2">
        <v>1</v>
      </c>
      <c r="AH47" s="2">
        <v>0</v>
      </c>
      <c r="AI47" s="2">
        <v>1</v>
      </c>
      <c r="AJ47" s="2">
        <v>0</v>
      </c>
      <c r="AK47" s="2">
        <v>0</v>
      </c>
      <c r="AL47" s="2">
        <v>0</v>
      </c>
      <c r="AM47" s="2">
        <v>0</v>
      </c>
      <c r="AN47" s="2">
        <v>9</v>
      </c>
      <c r="AO47" s="2">
        <v>1</v>
      </c>
      <c r="AP47" s="2">
        <v>7</v>
      </c>
      <c r="AQ47" s="2">
        <v>8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2</v>
      </c>
      <c r="AZ47" s="2">
        <v>6</v>
      </c>
      <c r="BA47" s="2">
        <v>2</v>
      </c>
      <c r="BB47" s="2">
        <v>7</v>
      </c>
      <c r="BC47" s="2">
        <v>4</v>
      </c>
      <c r="BD47" s="2">
        <v>13</v>
      </c>
      <c r="BE47" s="2">
        <v>17</v>
      </c>
      <c r="BF47" s="2">
        <v>2</v>
      </c>
      <c r="BG47" s="2">
        <v>6</v>
      </c>
      <c r="BH47" s="2">
        <v>2</v>
      </c>
      <c r="BI47" s="2">
        <v>7</v>
      </c>
      <c r="BJ47" s="2">
        <v>4</v>
      </c>
      <c r="BK47" s="2">
        <v>13</v>
      </c>
      <c r="BL47" s="2">
        <v>17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8</v>
      </c>
      <c r="CB47" s="2">
        <v>8</v>
      </c>
      <c r="CC47" s="2">
        <v>16</v>
      </c>
      <c r="CD47" s="2">
        <v>7</v>
      </c>
      <c r="CE47" s="2">
        <v>6</v>
      </c>
      <c r="CF47" s="2">
        <v>13</v>
      </c>
      <c r="CG47" s="2">
        <v>8</v>
      </c>
      <c r="CH47" s="2">
        <v>8</v>
      </c>
      <c r="CI47" s="2">
        <v>16</v>
      </c>
      <c r="CJ47" s="2">
        <v>7</v>
      </c>
      <c r="CK47" s="2">
        <v>6</v>
      </c>
      <c r="CL47" s="2">
        <v>13</v>
      </c>
      <c r="CM47" s="2">
        <v>20</v>
      </c>
      <c r="CN47" s="2">
        <v>19</v>
      </c>
      <c r="CO47" s="2">
        <v>39</v>
      </c>
      <c r="CP47" s="2">
        <v>18</v>
      </c>
      <c r="CQ47" s="2">
        <v>18</v>
      </c>
      <c r="CR47" s="2">
        <v>36</v>
      </c>
      <c r="CS47" s="2">
        <v>17</v>
      </c>
      <c r="CT47" s="2">
        <v>16</v>
      </c>
      <c r="CU47" s="34">
        <f t="shared" si="0"/>
        <v>0.8125</v>
      </c>
      <c r="CV47" s="32">
        <f t="shared" si="1"/>
        <v>0.94117647058823528</v>
      </c>
      <c r="CW47" s="33">
        <v>100</v>
      </c>
      <c r="CX47" s="50">
        <f t="shared" si="2"/>
        <v>5.666666666666667</v>
      </c>
      <c r="CY47" s="2"/>
    </row>
    <row r="48" spans="1:103" ht="42.75" customHeight="1" x14ac:dyDescent="0.3">
      <c r="A48" s="29" t="s">
        <v>197</v>
      </c>
      <c r="B48" s="29" t="s">
        <v>198</v>
      </c>
      <c r="C48" s="2" t="s">
        <v>111</v>
      </c>
      <c r="D48" s="2">
        <v>0</v>
      </c>
      <c r="E48" s="2">
        <v>15</v>
      </c>
      <c r="F48" s="2">
        <v>0</v>
      </c>
      <c r="G48" s="2">
        <v>15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1</v>
      </c>
      <c r="AA48" s="2">
        <v>2</v>
      </c>
      <c r="AB48" s="2">
        <v>0</v>
      </c>
      <c r="AC48" s="2">
        <v>0</v>
      </c>
      <c r="AD48" s="2">
        <v>1</v>
      </c>
      <c r="AE48" s="2">
        <v>0</v>
      </c>
      <c r="AF48" s="2">
        <v>1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5</v>
      </c>
      <c r="AO48" s="2">
        <v>3</v>
      </c>
      <c r="AP48" s="2">
        <v>2</v>
      </c>
      <c r="AQ48" s="2">
        <v>5</v>
      </c>
      <c r="AR48" s="2">
        <v>0</v>
      </c>
      <c r="AS48" s="2">
        <v>0</v>
      </c>
      <c r="AT48" s="2">
        <v>1</v>
      </c>
      <c r="AU48" s="2">
        <v>1</v>
      </c>
      <c r="AV48" s="2">
        <v>1</v>
      </c>
      <c r="AW48" s="2">
        <v>1</v>
      </c>
      <c r="AX48" s="2">
        <v>2</v>
      </c>
      <c r="AY48" s="2">
        <v>0</v>
      </c>
      <c r="AZ48" s="2">
        <v>0</v>
      </c>
      <c r="BA48" s="2">
        <v>3</v>
      </c>
      <c r="BB48" s="2">
        <v>2</v>
      </c>
      <c r="BC48" s="2">
        <v>3</v>
      </c>
      <c r="BD48" s="2">
        <v>2</v>
      </c>
      <c r="BE48" s="2">
        <v>5</v>
      </c>
      <c r="BF48" s="2">
        <v>0</v>
      </c>
      <c r="BG48" s="2">
        <v>0</v>
      </c>
      <c r="BH48" s="2">
        <v>1</v>
      </c>
      <c r="BI48" s="2">
        <v>0</v>
      </c>
      <c r="BJ48" s="2">
        <v>1</v>
      </c>
      <c r="BK48" s="2">
        <v>0</v>
      </c>
      <c r="BL48" s="2">
        <v>1</v>
      </c>
      <c r="BM48" s="2">
        <v>0</v>
      </c>
      <c r="BN48" s="2">
        <v>0</v>
      </c>
      <c r="BO48" s="2">
        <v>0</v>
      </c>
      <c r="BP48" s="2">
        <v>1</v>
      </c>
      <c r="BQ48" s="2">
        <v>0</v>
      </c>
      <c r="BR48" s="2">
        <v>1</v>
      </c>
      <c r="BS48" s="2">
        <v>1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5</v>
      </c>
      <c r="CC48" s="2">
        <v>5</v>
      </c>
      <c r="CD48" s="2">
        <v>0</v>
      </c>
      <c r="CE48" s="2">
        <v>4</v>
      </c>
      <c r="CF48" s="2">
        <v>4</v>
      </c>
      <c r="CG48" s="2">
        <v>0</v>
      </c>
      <c r="CH48" s="2">
        <v>5</v>
      </c>
      <c r="CI48" s="2">
        <v>5</v>
      </c>
      <c r="CJ48" s="2">
        <v>0</v>
      </c>
      <c r="CK48" s="2">
        <v>4</v>
      </c>
      <c r="CL48" s="2">
        <v>4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5</v>
      </c>
      <c r="CT48" s="2">
        <v>5</v>
      </c>
      <c r="CU48" s="34">
        <f t="shared" si="0"/>
        <v>0.8</v>
      </c>
      <c r="CV48" s="32">
        <f t="shared" si="1"/>
        <v>1</v>
      </c>
      <c r="CW48" s="33">
        <v>100</v>
      </c>
      <c r="CX48" s="32">
        <f t="shared" si="2"/>
        <v>0.33333333333333331</v>
      </c>
      <c r="CY48" s="2"/>
    </row>
    <row r="49" spans="1:103" ht="20.25" customHeight="1" x14ac:dyDescent="0.3">
      <c r="A49" s="30"/>
      <c r="B49" s="30" t="s">
        <v>199</v>
      </c>
      <c r="C49" s="9"/>
      <c r="D49" s="9">
        <v>6</v>
      </c>
      <c r="E49" s="9">
        <v>4316</v>
      </c>
      <c r="F49" s="9">
        <v>1713</v>
      </c>
      <c r="G49" s="9">
        <v>2603</v>
      </c>
      <c r="H49" s="9">
        <v>307</v>
      </c>
      <c r="I49" s="9">
        <v>234</v>
      </c>
      <c r="J49" s="9">
        <v>477</v>
      </c>
      <c r="K49" s="9">
        <v>338</v>
      </c>
      <c r="L49" s="9">
        <v>107</v>
      </c>
      <c r="M49" s="9">
        <v>75</v>
      </c>
      <c r="N49" s="9">
        <v>26</v>
      </c>
      <c r="O49" s="9">
        <v>10</v>
      </c>
      <c r="P49" s="9">
        <v>8</v>
      </c>
      <c r="Q49" s="9">
        <v>10</v>
      </c>
      <c r="R49" s="9">
        <v>15</v>
      </c>
      <c r="S49" s="9">
        <v>34</v>
      </c>
      <c r="T49" s="9">
        <v>0</v>
      </c>
      <c r="U49" s="9">
        <v>0</v>
      </c>
      <c r="V49" s="9">
        <v>1641</v>
      </c>
      <c r="W49" s="9">
        <v>885</v>
      </c>
      <c r="X49" s="10">
        <v>1185</v>
      </c>
      <c r="Y49" s="9">
        <v>1531</v>
      </c>
      <c r="Z49" s="9">
        <v>311</v>
      </c>
      <c r="AA49" s="9">
        <v>237</v>
      </c>
      <c r="AB49" s="9">
        <v>726</v>
      </c>
      <c r="AC49" s="9">
        <v>487</v>
      </c>
      <c r="AD49" s="9">
        <v>199</v>
      </c>
      <c r="AE49" s="9">
        <v>167</v>
      </c>
      <c r="AF49" s="9">
        <v>33</v>
      </c>
      <c r="AG49" s="9">
        <v>37</v>
      </c>
      <c r="AH49" s="9">
        <v>15</v>
      </c>
      <c r="AI49" s="9">
        <v>24</v>
      </c>
      <c r="AJ49" s="9">
        <v>16</v>
      </c>
      <c r="AK49" s="9">
        <v>41</v>
      </c>
      <c r="AL49" s="9">
        <v>0</v>
      </c>
      <c r="AM49" s="9">
        <v>0</v>
      </c>
      <c r="AN49" s="9">
        <v>2293</v>
      </c>
      <c r="AO49" s="10">
        <v>1185</v>
      </c>
      <c r="AP49" s="9">
        <v>871</v>
      </c>
      <c r="AQ49" s="9">
        <v>2056</v>
      </c>
      <c r="AR49" s="9">
        <v>354</v>
      </c>
      <c r="AS49" s="9">
        <v>192</v>
      </c>
      <c r="AT49" s="9">
        <v>432</v>
      </c>
      <c r="AU49" s="9">
        <v>301</v>
      </c>
      <c r="AV49" s="9">
        <v>786</v>
      </c>
      <c r="AW49" s="9">
        <v>493</v>
      </c>
      <c r="AX49" s="9">
        <v>1279</v>
      </c>
      <c r="AY49" s="9">
        <v>794</v>
      </c>
      <c r="AZ49" s="9">
        <v>559</v>
      </c>
      <c r="BA49" s="9">
        <v>1044</v>
      </c>
      <c r="BB49" s="9">
        <v>814</v>
      </c>
      <c r="BC49" s="9">
        <v>1838</v>
      </c>
      <c r="BD49" s="9">
        <v>1373</v>
      </c>
      <c r="BE49" s="9">
        <v>3211</v>
      </c>
      <c r="BF49" s="9">
        <v>29</v>
      </c>
      <c r="BG49" s="9">
        <v>69</v>
      </c>
      <c r="BH49" s="9">
        <v>86</v>
      </c>
      <c r="BI49" s="9">
        <v>164</v>
      </c>
      <c r="BJ49" s="9">
        <v>115</v>
      </c>
      <c r="BK49" s="9">
        <v>233</v>
      </c>
      <c r="BL49" s="9">
        <v>348</v>
      </c>
      <c r="BM49" s="9">
        <v>270</v>
      </c>
      <c r="BN49" s="9">
        <v>148</v>
      </c>
      <c r="BO49" s="9">
        <v>321</v>
      </c>
      <c r="BP49" s="9">
        <v>186</v>
      </c>
      <c r="BQ49" s="9">
        <v>591</v>
      </c>
      <c r="BR49" s="9">
        <v>334</v>
      </c>
      <c r="BS49" s="9">
        <v>925</v>
      </c>
      <c r="BT49" s="9">
        <v>46</v>
      </c>
      <c r="BU49" s="9">
        <v>30</v>
      </c>
      <c r="BV49" s="9">
        <v>225</v>
      </c>
      <c r="BW49" s="9">
        <v>62</v>
      </c>
      <c r="BX49" s="9">
        <v>271</v>
      </c>
      <c r="BY49" s="9">
        <v>92</v>
      </c>
      <c r="BZ49" s="9">
        <v>363</v>
      </c>
      <c r="CA49" s="9">
        <v>1529</v>
      </c>
      <c r="CB49" s="9">
        <v>2218</v>
      </c>
      <c r="CC49" s="9">
        <v>3747</v>
      </c>
      <c r="CD49" s="9">
        <v>1436</v>
      </c>
      <c r="CE49" s="9">
        <v>2067</v>
      </c>
      <c r="CF49" s="9">
        <v>3503</v>
      </c>
      <c r="CG49" s="9">
        <v>1529</v>
      </c>
      <c r="CH49" s="9">
        <v>2056</v>
      </c>
      <c r="CI49" s="9">
        <v>3585</v>
      </c>
      <c r="CJ49" s="9">
        <v>1412</v>
      </c>
      <c r="CK49" s="9">
        <v>1879</v>
      </c>
      <c r="CL49" s="9">
        <v>3291</v>
      </c>
      <c r="CM49" s="9">
        <v>752.5</v>
      </c>
      <c r="CN49" s="9">
        <v>998</v>
      </c>
      <c r="CO49" s="9">
        <v>1750.5</v>
      </c>
      <c r="CP49" s="9">
        <v>698.5</v>
      </c>
      <c r="CQ49" s="9">
        <v>932</v>
      </c>
      <c r="CR49" s="9">
        <v>1630.5</v>
      </c>
      <c r="CS49" s="10">
        <v>3934</v>
      </c>
      <c r="CT49" s="10">
        <v>3587</v>
      </c>
      <c r="CU49" s="8">
        <f t="shared" si="0"/>
        <v>0.9348812383239925</v>
      </c>
      <c r="CV49" s="8">
        <f t="shared" si="1"/>
        <v>0.9117946110828673</v>
      </c>
      <c r="CW49" s="11">
        <v>81.62</v>
      </c>
      <c r="CX49" s="8">
        <f t="shared" si="2"/>
        <v>0.91149212233549581</v>
      </c>
      <c r="CY49" s="2"/>
    </row>
    <row r="50" spans="1:103" ht="23.25" customHeight="1" x14ac:dyDescent="0.3">
      <c r="A50" s="30"/>
      <c r="B50" s="30" t="s">
        <v>200</v>
      </c>
      <c r="C50" s="9"/>
      <c r="D50" s="9">
        <v>6</v>
      </c>
      <c r="E50" s="9">
        <v>4316</v>
      </c>
      <c r="F50" s="9">
        <v>1713</v>
      </c>
      <c r="G50" s="9">
        <v>2603</v>
      </c>
      <c r="H50" s="9">
        <v>307</v>
      </c>
      <c r="I50" s="9">
        <v>234</v>
      </c>
      <c r="J50" s="9">
        <v>477</v>
      </c>
      <c r="K50" s="9">
        <v>338</v>
      </c>
      <c r="L50" s="9">
        <v>107</v>
      </c>
      <c r="M50" s="9">
        <v>75</v>
      </c>
      <c r="N50" s="9">
        <v>26</v>
      </c>
      <c r="O50" s="9">
        <v>10</v>
      </c>
      <c r="P50" s="9">
        <v>8</v>
      </c>
      <c r="Q50" s="9">
        <v>10</v>
      </c>
      <c r="R50" s="9">
        <v>15</v>
      </c>
      <c r="S50" s="9">
        <v>34</v>
      </c>
      <c r="T50" s="9">
        <v>0</v>
      </c>
      <c r="U50" s="9">
        <v>0</v>
      </c>
      <c r="V50" s="9">
        <v>1641</v>
      </c>
      <c r="W50" s="9">
        <v>885</v>
      </c>
      <c r="X50" s="10">
        <v>1185</v>
      </c>
      <c r="Y50" s="10">
        <v>1531</v>
      </c>
      <c r="Z50" s="9">
        <v>311</v>
      </c>
      <c r="AA50" s="9">
        <v>237</v>
      </c>
      <c r="AB50" s="9">
        <v>726</v>
      </c>
      <c r="AC50" s="9">
        <v>487</v>
      </c>
      <c r="AD50" s="9">
        <v>199</v>
      </c>
      <c r="AE50" s="9">
        <v>167</v>
      </c>
      <c r="AF50" s="9">
        <v>33</v>
      </c>
      <c r="AG50" s="9">
        <v>37</v>
      </c>
      <c r="AH50" s="9">
        <v>15</v>
      </c>
      <c r="AI50" s="9">
        <v>24</v>
      </c>
      <c r="AJ50" s="9">
        <v>16</v>
      </c>
      <c r="AK50" s="9">
        <v>41</v>
      </c>
      <c r="AL50" s="9">
        <v>0</v>
      </c>
      <c r="AM50" s="9">
        <v>0</v>
      </c>
      <c r="AN50" s="9">
        <v>2293</v>
      </c>
      <c r="AO50" s="10">
        <v>1185</v>
      </c>
      <c r="AP50" s="9">
        <v>871</v>
      </c>
      <c r="AQ50" s="9">
        <v>2056</v>
      </c>
      <c r="AR50" s="9">
        <v>354</v>
      </c>
      <c r="AS50" s="9">
        <v>192</v>
      </c>
      <c r="AT50" s="9">
        <v>432</v>
      </c>
      <c r="AU50" s="9">
        <v>301</v>
      </c>
      <c r="AV50" s="9">
        <v>786</v>
      </c>
      <c r="AW50" s="9">
        <v>493</v>
      </c>
      <c r="AX50" s="9">
        <v>1279</v>
      </c>
      <c r="AY50" s="9">
        <v>794</v>
      </c>
      <c r="AZ50" s="9">
        <v>559</v>
      </c>
      <c r="BA50" s="9">
        <v>1044</v>
      </c>
      <c r="BB50" s="9">
        <v>814</v>
      </c>
      <c r="BC50" s="9">
        <v>1838</v>
      </c>
      <c r="BD50" s="9">
        <v>1373</v>
      </c>
      <c r="BE50" s="9">
        <v>3211</v>
      </c>
      <c r="BF50" s="9">
        <v>29</v>
      </c>
      <c r="BG50" s="9">
        <v>69</v>
      </c>
      <c r="BH50" s="9">
        <v>86</v>
      </c>
      <c r="BI50" s="9">
        <v>164</v>
      </c>
      <c r="BJ50" s="9">
        <v>115</v>
      </c>
      <c r="BK50" s="9">
        <v>233</v>
      </c>
      <c r="BL50" s="9">
        <v>348</v>
      </c>
      <c r="BM50" s="9">
        <v>270</v>
      </c>
      <c r="BN50" s="9">
        <v>148</v>
      </c>
      <c r="BO50" s="9">
        <v>321</v>
      </c>
      <c r="BP50" s="9">
        <v>186</v>
      </c>
      <c r="BQ50" s="9">
        <v>591</v>
      </c>
      <c r="BR50" s="9">
        <v>334</v>
      </c>
      <c r="BS50" s="9">
        <v>925</v>
      </c>
      <c r="BT50" s="9">
        <v>46</v>
      </c>
      <c r="BU50" s="9">
        <v>30</v>
      </c>
      <c r="BV50" s="9">
        <v>225</v>
      </c>
      <c r="BW50" s="9">
        <v>62</v>
      </c>
      <c r="BX50" s="9">
        <v>271</v>
      </c>
      <c r="BY50" s="9">
        <v>92</v>
      </c>
      <c r="BZ50" s="9">
        <v>363</v>
      </c>
      <c r="CA50" s="9">
        <v>1529</v>
      </c>
      <c r="CB50" s="9">
        <v>2218</v>
      </c>
      <c r="CC50" s="9">
        <v>3747</v>
      </c>
      <c r="CD50" s="9">
        <v>1436</v>
      </c>
      <c r="CE50" s="9">
        <v>2067</v>
      </c>
      <c r="CF50" s="9">
        <v>3503</v>
      </c>
      <c r="CG50" s="9">
        <v>1529</v>
      </c>
      <c r="CH50" s="9">
        <v>2056</v>
      </c>
      <c r="CI50" s="9">
        <v>3585</v>
      </c>
      <c r="CJ50" s="9">
        <v>1412</v>
      </c>
      <c r="CK50" s="9">
        <v>1879</v>
      </c>
      <c r="CL50" s="9">
        <v>3291</v>
      </c>
      <c r="CM50" s="9">
        <v>752.5</v>
      </c>
      <c r="CN50" s="9">
        <v>998</v>
      </c>
      <c r="CO50" s="9">
        <v>1750.5</v>
      </c>
      <c r="CP50" s="9">
        <v>698.5</v>
      </c>
      <c r="CQ50" s="9">
        <v>932</v>
      </c>
      <c r="CR50" s="9">
        <v>1630.5</v>
      </c>
      <c r="CS50" s="10">
        <v>3934</v>
      </c>
      <c r="CT50" s="10">
        <v>3587</v>
      </c>
      <c r="CU50" s="8">
        <f t="shared" si="0"/>
        <v>0.9348812383239925</v>
      </c>
      <c r="CV50" s="8">
        <f t="shared" si="1"/>
        <v>0.9117946110828673</v>
      </c>
      <c r="CW50" s="11">
        <v>81.62</v>
      </c>
      <c r="CX50" s="8">
        <f t="shared" si="2"/>
        <v>0.91149212233549581</v>
      </c>
      <c r="CY50" s="2"/>
    </row>
  </sheetData>
  <conditionalFormatting sqref="CV2:CV48">
    <cfRule type="cellIs" dxfId="15" priority="4" operator="lessThan">
      <formula>0.89</formula>
    </cfRule>
  </conditionalFormatting>
  <conditionalFormatting sqref="CW2:CW48">
    <cfRule type="cellIs" dxfId="14" priority="3" operator="lessThan">
      <formula>83</formula>
    </cfRule>
  </conditionalFormatting>
  <conditionalFormatting sqref="CX2:CX48">
    <cfRule type="cellIs" dxfId="13" priority="2" operator="lessThan">
      <formula>0.94</formula>
    </cfRule>
  </conditionalFormatting>
  <conditionalFormatting sqref="CU2:CU48">
    <cfRule type="cellIs" dxfId="12" priority="1" operator="lessThan">
      <formula>0.91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118"/>
  <sheetViews>
    <sheetView workbookViewId="0">
      <pane ySplit="1" topLeftCell="A2" activePane="bottomLeft" state="frozen"/>
      <selection pane="bottomLeft" activeCell="DA30" sqref="DA30"/>
    </sheetView>
  </sheetViews>
  <sheetFormatPr defaultRowHeight="15" x14ac:dyDescent="0.25"/>
  <cols>
    <col min="1" max="1" width="10.28515625" customWidth="1"/>
    <col min="2" max="2" width="54.7109375" customWidth="1"/>
    <col min="3" max="19" width="0" hidden="1" customWidth="1"/>
    <col min="20" max="20" width="10.140625" hidden="1" customWidth="1"/>
    <col min="21" max="22" width="0" hidden="1" customWidth="1"/>
    <col min="23" max="23" width="10.140625" hidden="1" customWidth="1"/>
    <col min="24" max="37" width="0" hidden="1" customWidth="1"/>
    <col min="38" max="38" width="10" hidden="1" customWidth="1"/>
    <col min="39" max="40" width="0" hidden="1" customWidth="1"/>
    <col min="41" max="41" width="9.7109375" hidden="1" customWidth="1"/>
    <col min="42" max="99" width="0" hidden="1" customWidth="1"/>
    <col min="100" max="100" width="9.140625" style="25"/>
    <col min="101" max="101" width="11" style="25" customWidth="1"/>
    <col min="102" max="102" width="9.28515625" style="26" customWidth="1"/>
    <col min="103" max="103" width="9.140625" style="25"/>
    <col min="105" max="105" width="31.7109375" customWidth="1"/>
    <col min="107" max="107" width="63.28515625" customWidth="1"/>
  </cols>
  <sheetData>
    <row r="1" spans="1:110" s="1" customFormat="1" ht="89.25" customHeight="1" x14ac:dyDescent="0.25">
      <c r="A1" s="9" t="s">
        <v>210</v>
      </c>
      <c r="B1" s="37" t="s">
        <v>211</v>
      </c>
      <c r="C1" s="9" t="s">
        <v>1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38" t="s">
        <v>19</v>
      </c>
      <c r="U1" s="38" t="s">
        <v>20</v>
      </c>
      <c r="V1" s="38" t="s">
        <v>21</v>
      </c>
      <c r="W1" s="38" t="s">
        <v>22</v>
      </c>
      <c r="X1" s="38" t="s">
        <v>23</v>
      </c>
      <c r="Y1" s="38" t="s">
        <v>24</v>
      </c>
      <c r="Z1" s="38" t="s">
        <v>25</v>
      </c>
      <c r="AA1" s="38" t="s">
        <v>26</v>
      </c>
      <c r="AB1" s="38" t="s">
        <v>27</v>
      </c>
      <c r="AC1" s="38" t="s">
        <v>28</v>
      </c>
      <c r="AD1" s="38" t="s">
        <v>29</v>
      </c>
      <c r="AE1" s="38" t="s">
        <v>30</v>
      </c>
      <c r="AF1" s="38" t="s">
        <v>31</v>
      </c>
      <c r="AG1" s="38" t="s">
        <v>32</v>
      </c>
      <c r="AH1" s="38" t="s">
        <v>33</v>
      </c>
      <c r="AI1" s="38" t="s">
        <v>34</v>
      </c>
      <c r="AJ1" s="38" t="s">
        <v>35</v>
      </c>
      <c r="AK1" s="38" t="s">
        <v>36</v>
      </c>
      <c r="AL1" s="38" t="s">
        <v>37</v>
      </c>
      <c r="AM1" s="38" t="s">
        <v>38</v>
      </c>
      <c r="AN1" s="38" t="s">
        <v>39</v>
      </c>
      <c r="AO1" s="38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9" t="s">
        <v>57</v>
      </c>
      <c r="BG1" s="9" t="s">
        <v>58</v>
      </c>
      <c r="BH1" s="9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9" t="s">
        <v>66</v>
      </c>
      <c r="BP1" s="9" t="s">
        <v>67</v>
      </c>
      <c r="BQ1" s="9" t="s">
        <v>68</v>
      </c>
      <c r="BR1" s="9" t="s">
        <v>69</v>
      </c>
      <c r="BS1" s="9" t="s">
        <v>212</v>
      </c>
      <c r="BT1" s="9" t="s">
        <v>71</v>
      </c>
      <c r="BU1" s="9" t="s">
        <v>72</v>
      </c>
      <c r="BV1" s="9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9" t="s">
        <v>213</v>
      </c>
      <c r="CB1" s="9" t="s">
        <v>214</v>
      </c>
      <c r="CC1" s="9" t="s">
        <v>215</v>
      </c>
      <c r="CD1" s="9" t="s">
        <v>78</v>
      </c>
      <c r="CE1" s="9" t="s">
        <v>79</v>
      </c>
      <c r="CF1" s="9" t="s">
        <v>80</v>
      </c>
      <c r="CG1" s="9" t="s">
        <v>81</v>
      </c>
      <c r="CH1" s="9" t="s">
        <v>82</v>
      </c>
      <c r="CI1" s="9" t="s">
        <v>83</v>
      </c>
      <c r="CJ1" s="9" t="s">
        <v>84</v>
      </c>
      <c r="CK1" s="9" t="s">
        <v>85</v>
      </c>
      <c r="CL1" s="9" t="s">
        <v>86</v>
      </c>
      <c r="CM1" s="9" t="s">
        <v>87</v>
      </c>
      <c r="CN1" s="9" t="s">
        <v>88</v>
      </c>
      <c r="CO1" s="9" t="s">
        <v>89</v>
      </c>
      <c r="CP1" s="28" t="s">
        <v>90</v>
      </c>
      <c r="CQ1" s="28" t="s">
        <v>91</v>
      </c>
      <c r="CR1" s="28" t="s">
        <v>92</v>
      </c>
      <c r="CS1" s="28" t="s">
        <v>93</v>
      </c>
      <c r="CT1" s="28" t="s">
        <v>216</v>
      </c>
      <c r="CU1" s="28" t="s">
        <v>217</v>
      </c>
      <c r="CV1" s="9" t="s">
        <v>96</v>
      </c>
      <c r="CW1" s="9" t="s">
        <v>97</v>
      </c>
      <c r="CX1" s="39" t="s">
        <v>218</v>
      </c>
      <c r="CY1" s="9" t="s">
        <v>225</v>
      </c>
      <c r="DB1" s="57" t="s">
        <v>227</v>
      </c>
      <c r="DC1" s="57" t="s">
        <v>262</v>
      </c>
      <c r="DD1" s="58" t="s">
        <v>96</v>
      </c>
      <c r="DE1" s="58" t="s">
        <v>97</v>
      </c>
      <c r="DF1" s="58" t="s">
        <v>98</v>
      </c>
    </row>
    <row r="2" spans="1:110" x14ac:dyDescent="0.25">
      <c r="A2" s="19" t="s">
        <v>109</v>
      </c>
      <c r="B2" s="19" t="s">
        <v>110</v>
      </c>
      <c r="C2" s="19">
        <v>1</v>
      </c>
      <c r="D2" s="19">
        <v>164</v>
      </c>
      <c r="E2" s="19">
        <v>194</v>
      </c>
      <c r="F2" s="19">
        <v>0</v>
      </c>
      <c r="G2" s="19">
        <v>0</v>
      </c>
      <c r="H2" s="19">
        <v>5</v>
      </c>
      <c r="I2" s="19">
        <v>7</v>
      </c>
      <c r="J2" s="19">
        <v>5</v>
      </c>
      <c r="K2" s="19">
        <v>2</v>
      </c>
      <c r="L2" s="19">
        <v>0</v>
      </c>
      <c r="M2" s="19">
        <v>0</v>
      </c>
      <c r="N2" s="19">
        <v>0</v>
      </c>
      <c r="O2" s="19">
        <v>0</v>
      </c>
      <c r="P2" s="19">
        <v>0</v>
      </c>
      <c r="Q2" s="19">
        <v>0</v>
      </c>
      <c r="R2" s="19">
        <v>0</v>
      </c>
      <c r="S2" s="19">
        <v>0</v>
      </c>
      <c r="T2" s="19">
        <v>19</v>
      </c>
      <c r="U2" s="19">
        <v>8</v>
      </c>
      <c r="V2" s="19">
        <v>7</v>
      </c>
      <c r="W2" s="19">
        <v>15</v>
      </c>
      <c r="X2" s="19">
        <v>0</v>
      </c>
      <c r="Y2" s="19">
        <v>0</v>
      </c>
      <c r="Z2" s="19">
        <v>14</v>
      </c>
      <c r="AA2" s="19">
        <v>10</v>
      </c>
      <c r="AB2" s="19">
        <v>1</v>
      </c>
      <c r="AC2" s="19">
        <v>1</v>
      </c>
      <c r="AD2" s="19">
        <v>0</v>
      </c>
      <c r="AE2" s="19">
        <v>0</v>
      </c>
      <c r="AF2" s="19">
        <v>0</v>
      </c>
      <c r="AG2" s="19">
        <v>0</v>
      </c>
      <c r="AH2" s="19">
        <v>0</v>
      </c>
      <c r="AI2" s="19">
        <v>0</v>
      </c>
      <c r="AJ2" s="19">
        <v>0</v>
      </c>
      <c r="AK2" s="19">
        <v>0</v>
      </c>
      <c r="AL2" s="19">
        <v>26</v>
      </c>
      <c r="AM2" s="19">
        <v>14</v>
      </c>
      <c r="AN2" s="19">
        <v>8</v>
      </c>
      <c r="AO2" s="19">
        <v>22</v>
      </c>
      <c r="AP2" s="19">
        <v>4</v>
      </c>
      <c r="AQ2" s="19">
        <v>1</v>
      </c>
      <c r="AR2" s="19">
        <v>7</v>
      </c>
      <c r="AS2" s="19">
        <v>5</v>
      </c>
      <c r="AT2" s="19">
        <v>11</v>
      </c>
      <c r="AU2" s="19">
        <v>6</v>
      </c>
      <c r="AV2" s="19">
        <v>17</v>
      </c>
      <c r="AW2" s="19">
        <v>10</v>
      </c>
      <c r="AX2" s="19">
        <v>9</v>
      </c>
      <c r="AY2" s="19">
        <v>15</v>
      </c>
      <c r="AZ2" s="19">
        <v>11</v>
      </c>
      <c r="BA2" s="19">
        <v>25</v>
      </c>
      <c r="BB2" s="19">
        <v>20</v>
      </c>
      <c r="BC2" s="19">
        <v>45</v>
      </c>
      <c r="BD2" s="19">
        <v>0</v>
      </c>
      <c r="BE2" s="19">
        <v>0</v>
      </c>
      <c r="BF2" s="19">
        <v>0</v>
      </c>
      <c r="BG2" s="19">
        <v>0</v>
      </c>
      <c r="BH2" s="19">
        <v>0</v>
      </c>
      <c r="BI2" s="19">
        <v>0</v>
      </c>
      <c r="BJ2" s="19">
        <v>0</v>
      </c>
      <c r="BK2" s="19">
        <v>0</v>
      </c>
      <c r="BL2" s="19">
        <v>0</v>
      </c>
      <c r="BM2" s="19">
        <v>0</v>
      </c>
      <c r="BN2" s="19">
        <v>0</v>
      </c>
      <c r="BO2" s="19">
        <v>0</v>
      </c>
      <c r="BP2" s="19">
        <v>0</v>
      </c>
      <c r="BQ2" s="19">
        <v>0</v>
      </c>
      <c r="BR2" s="19">
        <v>0</v>
      </c>
      <c r="BS2" s="19">
        <v>0</v>
      </c>
      <c r="BT2" s="19">
        <v>0</v>
      </c>
      <c r="BU2" s="19">
        <v>0</v>
      </c>
      <c r="BV2" s="19">
        <v>0</v>
      </c>
      <c r="BW2" s="19">
        <v>0</v>
      </c>
      <c r="BX2" s="19">
        <v>0</v>
      </c>
      <c r="BY2" s="19">
        <v>15</v>
      </c>
      <c r="BZ2" s="19">
        <v>22</v>
      </c>
      <c r="CA2" s="19">
        <v>60</v>
      </c>
      <c r="CB2" s="19">
        <f t="shared" ref="CB2:CB33" si="0">SUM(T2+AL2)</f>
        <v>45</v>
      </c>
      <c r="CC2" s="19">
        <f>SUM(W2+AO2)</f>
        <v>37</v>
      </c>
      <c r="CD2" s="19">
        <v>37</v>
      </c>
      <c r="CE2" s="19">
        <v>11</v>
      </c>
      <c r="CF2" s="19">
        <v>20</v>
      </c>
      <c r="CG2" s="19">
        <v>31</v>
      </c>
      <c r="CH2" s="19">
        <v>15</v>
      </c>
      <c r="CI2" s="19">
        <v>22</v>
      </c>
      <c r="CJ2" s="19">
        <v>37</v>
      </c>
      <c r="CK2" s="19">
        <v>11</v>
      </c>
      <c r="CL2" s="19">
        <v>20</v>
      </c>
      <c r="CM2" s="19">
        <v>31</v>
      </c>
      <c r="CN2" s="19">
        <v>58</v>
      </c>
      <c r="CO2" s="19">
        <v>72</v>
      </c>
      <c r="CP2" s="19">
        <v>130</v>
      </c>
      <c r="CQ2" s="19">
        <v>51</v>
      </c>
      <c r="CR2" s="19">
        <v>67</v>
      </c>
      <c r="CS2" s="19">
        <v>118</v>
      </c>
      <c r="CT2" s="19">
        <v>45</v>
      </c>
      <c r="CU2" s="19">
        <v>37</v>
      </c>
      <c r="CV2" s="35">
        <f t="shared" ref="CV2:CV65" si="1">SUM(CG2/CD2)</f>
        <v>0.83783783783783783</v>
      </c>
      <c r="CW2" s="35">
        <f>SUM(CU2/CT2)</f>
        <v>0.82222222222222219</v>
      </c>
      <c r="CX2" s="36">
        <v>100</v>
      </c>
      <c r="CY2" s="35">
        <f>SUM(CB2/CA2)</f>
        <v>0.75</v>
      </c>
      <c r="DB2" s="59" t="s">
        <v>109</v>
      </c>
      <c r="DC2" s="59" t="s">
        <v>110</v>
      </c>
      <c r="DD2" s="60">
        <v>100</v>
      </c>
      <c r="DE2" s="60">
        <v>89.83</v>
      </c>
      <c r="DF2" s="60">
        <v>100</v>
      </c>
    </row>
    <row r="3" spans="1:110" x14ac:dyDescent="0.25">
      <c r="A3" s="19" t="s">
        <v>121</v>
      </c>
      <c r="B3" s="19" t="s">
        <v>122</v>
      </c>
      <c r="C3" s="19">
        <v>0</v>
      </c>
      <c r="D3" s="19">
        <v>107</v>
      </c>
      <c r="E3" s="19">
        <v>130</v>
      </c>
      <c r="F3" s="19">
        <v>4</v>
      </c>
      <c r="G3" s="19">
        <v>42</v>
      </c>
      <c r="H3" s="19">
        <v>13</v>
      </c>
      <c r="I3" s="19">
        <v>41</v>
      </c>
      <c r="J3" s="19">
        <v>1</v>
      </c>
      <c r="K3" s="19">
        <v>2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103</v>
      </c>
      <c r="U3" s="19">
        <v>18</v>
      </c>
      <c r="V3" s="19">
        <v>84</v>
      </c>
      <c r="W3" s="19">
        <v>102</v>
      </c>
      <c r="X3" s="19">
        <v>5</v>
      </c>
      <c r="Y3" s="19">
        <v>13</v>
      </c>
      <c r="Z3" s="19">
        <v>10</v>
      </c>
      <c r="AA3" s="19">
        <v>33</v>
      </c>
      <c r="AB3" s="19">
        <v>5</v>
      </c>
      <c r="AC3" s="19">
        <v>5</v>
      </c>
      <c r="AD3" s="19">
        <v>1</v>
      </c>
      <c r="AE3" s="19">
        <v>1</v>
      </c>
      <c r="AF3" s="19">
        <v>0</v>
      </c>
      <c r="AG3" s="19">
        <v>0</v>
      </c>
      <c r="AH3" s="19">
        <v>0</v>
      </c>
      <c r="AI3" s="19">
        <v>0</v>
      </c>
      <c r="AJ3" s="19">
        <v>0</v>
      </c>
      <c r="AK3" s="19">
        <v>0</v>
      </c>
      <c r="AL3" s="19">
        <v>73</v>
      </c>
      <c r="AM3" s="19">
        <v>20</v>
      </c>
      <c r="AN3" s="19">
        <v>50</v>
      </c>
      <c r="AO3" s="19">
        <v>70</v>
      </c>
      <c r="AP3" s="19">
        <v>9</v>
      </c>
      <c r="AQ3" s="19">
        <v>28</v>
      </c>
      <c r="AR3" s="19">
        <v>7</v>
      </c>
      <c r="AS3" s="19">
        <v>8</v>
      </c>
      <c r="AT3" s="19">
        <v>16</v>
      </c>
      <c r="AU3" s="19">
        <v>36</v>
      </c>
      <c r="AV3" s="19">
        <v>52</v>
      </c>
      <c r="AW3" s="19">
        <v>13</v>
      </c>
      <c r="AX3" s="19">
        <v>67</v>
      </c>
      <c r="AY3" s="19">
        <v>18</v>
      </c>
      <c r="AZ3" s="19">
        <v>46</v>
      </c>
      <c r="BA3" s="19">
        <v>31</v>
      </c>
      <c r="BB3" s="19">
        <v>113</v>
      </c>
      <c r="BC3" s="19">
        <v>144</v>
      </c>
      <c r="BD3" s="19">
        <v>0</v>
      </c>
      <c r="BE3" s="19">
        <v>0</v>
      </c>
      <c r="BF3" s="19">
        <v>0</v>
      </c>
      <c r="BG3" s="19">
        <v>1</v>
      </c>
      <c r="BH3" s="19">
        <v>0</v>
      </c>
      <c r="BI3" s="19">
        <v>1</v>
      </c>
      <c r="BJ3" s="19">
        <v>1</v>
      </c>
      <c r="BK3" s="19">
        <v>4</v>
      </c>
      <c r="BL3" s="19">
        <v>22</v>
      </c>
      <c r="BM3" s="19">
        <v>4</v>
      </c>
      <c r="BN3" s="19">
        <v>20</v>
      </c>
      <c r="BO3" s="19">
        <v>8</v>
      </c>
      <c r="BP3" s="19">
        <v>42</v>
      </c>
      <c r="BQ3" s="19">
        <v>50</v>
      </c>
      <c r="BR3" s="19">
        <v>0</v>
      </c>
      <c r="BS3" s="19">
        <v>0</v>
      </c>
      <c r="BT3" s="19">
        <v>0</v>
      </c>
      <c r="BU3" s="19">
        <v>0</v>
      </c>
      <c r="BV3" s="19">
        <v>0</v>
      </c>
      <c r="BW3" s="19">
        <v>0</v>
      </c>
      <c r="BX3" s="19">
        <v>0</v>
      </c>
      <c r="BY3" s="19">
        <v>102</v>
      </c>
      <c r="BZ3" s="19">
        <v>70</v>
      </c>
      <c r="CA3" s="19">
        <v>145</v>
      </c>
      <c r="CB3" s="19">
        <f t="shared" si="0"/>
        <v>176</v>
      </c>
      <c r="CC3" s="19">
        <f t="shared" ref="CC3:CC54" si="2">SUM(W3+AO3)</f>
        <v>172</v>
      </c>
      <c r="CD3" s="19">
        <v>172</v>
      </c>
      <c r="CE3" s="19">
        <v>100</v>
      </c>
      <c r="CF3" s="19">
        <v>70</v>
      </c>
      <c r="CG3" s="19">
        <v>170</v>
      </c>
      <c r="CH3" s="19">
        <v>102</v>
      </c>
      <c r="CI3" s="19">
        <v>70</v>
      </c>
      <c r="CJ3" s="19">
        <v>172</v>
      </c>
      <c r="CK3" s="19">
        <v>92</v>
      </c>
      <c r="CL3" s="19">
        <v>61</v>
      </c>
      <c r="CM3" s="19">
        <v>153</v>
      </c>
      <c r="CN3" s="19">
        <v>0</v>
      </c>
      <c r="CO3" s="19">
        <v>0</v>
      </c>
      <c r="CP3" s="19">
        <v>0</v>
      </c>
      <c r="CQ3" s="19">
        <v>0</v>
      </c>
      <c r="CR3" s="19">
        <v>0</v>
      </c>
      <c r="CS3" s="19">
        <v>0</v>
      </c>
      <c r="CT3" s="19">
        <v>176</v>
      </c>
      <c r="CU3" s="19">
        <v>172</v>
      </c>
      <c r="CV3" s="35">
        <f t="shared" si="1"/>
        <v>0.98837209302325579</v>
      </c>
      <c r="CW3" s="35">
        <f t="shared" ref="CW3:CW66" si="3">SUM(CU3/CT3)</f>
        <v>0.97727272727272729</v>
      </c>
      <c r="CX3" s="36">
        <v>81.819999999999993</v>
      </c>
      <c r="CY3" s="54">
        <f t="shared" ref="CY3:CY66" si="4">SUM(CB3/CA3)</f>
        <v>1.2137931034482758</v>
      </c>
      <c r="DB3" s="59" t="s">
        <v>121</v>
      </c>
      <c r="DC3" s="59" t="s">
        <v>122</v>
      </c>
      <c r="DD3" s="60">
        <v>87.1</v>
      </c>
      <c r="DE3" s="60">
        <v>93.94</v>
      </c>
      <c r="DF3" s="60">
        <v>82.83</v>
      </c>
    </row>
    <row r="4" spans="1:110" x14ac:dyDescent="0.25">
      <c r="A4" s="19" t="s">
        <v>145</v>
      </c>
      <c r="B4" s="19" t="s">
        <v>146</v>
      </c>
      <c r="C4" s="19">
        <v>0</v>
      </c>
      <c r="D4" s="19">
        <v>0</v>
      </c>
      <c r="E4" s="19">
        <v>161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12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12</v>
      </c>
      <c r="AM4" s="19">
        <v>12</v>
      </c>
      <c r="AN4" s="19">
        <v>0</v>
      </c>
      <c r="AO4" s="19">
        <v>12</v>
      </c>
      <c r="AP4" s="19">
        <v>0</v>
      </c>
      <c r="AQ4" s="19">
        <v>0</v>
      </c>
      <c r="AR4" s="19">
        <v>3</v>
      </c>
      <c r="AS4" s="19">
        <v>0</v>
      </c>
      <c r="AT4" s="19">
        <v>3</v>
      </c>
      <c r="AU4" s="19">
        <v>0</v>
      </c>
      <c r="AV4" s="19">
        <v>3</v>
      </c>
      <c r="AW4" s="19">
        <v>0</v>
      </c>
      <c r="AX4" s="19">
        <v>0</v>
      </c>
      <c r="AY4" s="19">
        <v>4</v>
      </c>
      <c r="AZ4" s="19">
        <v>0</v>
      </c>
      <c r="BA4" s="19">
        <v>4</v>
      </c>
      <c r="BB4" s="19">
        <v>0</v>
      </c>
      <c r="BC4" s="19">
        <v>4</v>
      </c>
      <c r="BD4" s="19">
        <v>0</v>
      </c>
      <c r="BE4" s="19">
        <v>0</v>
      </c>
      <c r="BF4" s="19">
        <v>0</v>
      </c>
      <c r="BG4" s="19">
        <v>0</v>
      </c>
      <c r="BH4" s="19">
        <v>0</v>
      </c>
      <c r="BI4" s="19">
        <v>0</v>
      </c>
      <c r="BJ4" s="19">
        <v>0</v>
      </c>
      <c r="BK4" s="19">
        <v>0</v>
      </c>
      <c r="BL4" s="19">
        <v>0</v>
      </c>
      <c r="BM4" s="19">
        <v>11</v>
      </c>
      <c r="BN4" s="19">
        <v>0</v>
      </c>
      <c r="BO4" s="19">
        <v>11</v>
      </c>
      <c r="BP4" s="19">
        <v>0</v>
      </c>
      <c r="BQ4" s="19">
        <v>11</v>
      </c>
      <c r="BR4" s="19">
        <v>0</v>
      </c>
      <c r="BS4" s="19">
        <v>0</v>
      </c>
      <c r="BT4" s="19">
        <v>12</v>
      </c>
      <c r="BU4" s="19">
        <v>0</v>
      </c>
      <c r="BV4" s="19">
        <v>12</v>
      </c>
      <c r="BW4" s="19">
        <v>0</v>
      </c>
      <c r="BX4" s="19">
        <v>12</v>
      </c>
      <c r="BY4" s="19">
        <v>0</v>
      </c>
      <c r="BZ4" s="19">
        <v>25</v>
      </c>
      <c r="CA4" s="19">
        <v>15</v>
      </c>
      <c r="CB4" s="19">
        <f t="shared" si="0"/>
        <v>12</v>
      </c>
      <c r="CC4" s="19">
        <f t="shared" si="2"/>
        <v>12</v>
      </c>
      <c r="CD4" s="19">
        <v>25</v>
      </c>
      <c r="CE4" s="19">
        <v>0</v>
      </c>
      <c r="CF4" s="19">
        <v>24</v>
      </c>
      <c r="CG4" s="19">
        <v>24</v>
      </c>
      <c r="CH4" s="19">
        <v>0</v>
      </c>
      <c r="CI4" s="19">
        <v>12</v>
      </c>
      <c r="CJ4" s="19">
        <v>12</v>
      </c>
      <c r="CK4" s="19">
        <v>0</v>
      </c>
      <c r="CL4" s="19">
        <v>11</v>
      </c>
      <c r="CM4" s="19">
        <v>11</v>
      </c>
      <c r="CN4" s="19">
        <v>0</v>
      </c>
      <c r="CO4" s="19">
        <v>0</v>
      </c>
      <c r="CP4" s="19">
        <v>0</v>
      </c>
      <c r="CQ4" s="19">
        <v>0</v>
      </c>
      <c r="CR4" s="19">
        <v>0</v>
      </c>
      <c r="CS4" s="19">
        <v>0</v>
      </c>
      <c r="CT4" s="19">
        <v>12</v>
      </c>
      <c r="CU4" s="19">
        <v>12</v>
      </c>
      <c r="CV4" s="35">
        <f t="shared" si="1"/>
        <v>0.96</v>
      </c>
      <c r="CW4" s="35">
        <f t="shared" si="3"/>
        <v>1</v>
      </c>
      <c r="CX4" s="36">
        <v>33.33</v>
      </c>
      <c r="CY4" s="35">
        <f t="shared" si="4"/>
        <v>0.8</v>
      </c>
      <c r="DB4" s="59" t="s">
        <v>141</v>
      </c>
      <c r="DC4" s="59" t="s">
        <v>142</v>
      </c>
      <c r="DD4" s="60">
        <v>93.33</v>
      </c>
      <c r="DE4" s="60">
        <v>88.24</v>
      </c>
      <c r="DF4" s="60">
        <v>58.82</v>
      </c>
    </row>
    <row r="5" spans="1:110" x14ac:dyDescent="0.25">
      <c r="A5" s="19" t="s">
        <v>150</v>
      </c>
      <c r="B5" s="19" t="s">
        <v>151</v>
      </c>
      <c r="C5" s="19">
        <v>0</v>
      </c>
      <c r="D5" s="19">
        <v>19</v>
      </c>
      <c r="E5" s="19">
        <v>24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19">
        <v>0</v>
      </c>
      <c r="Z5" s="19">
        <v>5</v>
      </c>
      <c r="AA5" s="19">
        <v>1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6</v>
      </c>
      <c r="AM5" s="19">
        <v>5</v>
      </c>
      <c r="AN5" s="19">
        <v>1</v>
      </c>
      <c r="AO5" s="19">
        <v>6</v>
      </c>
      <c r="AP5" s="19">
        <v>0</v>
      </c>
      <c r="AQ5" s="19">
        <v>0</v>
      </c>
      <c r="AR5" s="19">
        <v>0</v>
      </c>
      <c r="AS5" s="19">
        <v>0</v>
      </c>
      <c r="AT5" s="19">
        <v>0</v>
      </c>
      <c r="AU5" s="19">
        <v>0</v>
      </c>
      <c r="AV5" s="19">
        <v>0</v>
      </c>
      <c r="AW5" s="19">
        <v>0</v>
      </c>
      <c r="AX5" s="19">
        <v>0</v>
      </c>
      <c r="AY5" s="19">
        <v>4</v>
      </c>
      <c r="AZ5" s="19">
        <v>1</v>
      </c>
      <c r="BA5" s="19">
        <v>4</v>
      </c>
      <c r="BB5" s="19">
        <v>1</v>
      </c>
      <c r="BC5" s="19">
        <v>5</v>
      </c>
      <c r="BD5" s="19">
        <v>0</v>
      </c>
      <c r="BE5" s="19">
        <v>0</v>
      </c>
      <c r="BF5" s="19">
        <v>0</v>
      </c>
      <c r="BG5" s="19">
        <v>0</v>
      </c>
      <c r="BH5" s="19">
        <v>0</v>
      </c>
      <c r="BI5" s="19">
        <v>0</v>
      </c>
      <c r="BJ5" s="19">
        <v>0</v>
      </c>
      <c r="BK5" s="19">
        <v>0</v>
      </c>
      <c r="BL5" s="19">
        <v>0</v>
      </c>
      <c r="BM5" s="19">
        <v>1</v>
      </c>
      <c r="BN5" s="19">
        <v>0</v>
      </c>
      <c r="BO5" s="19">
        <v>1</v>
      </c>
      <c r="BP5" s="19">
        <v>0</v>
      </c>
      <c r="BQ5" s="19">
        <v>1</v>
      </c>
      <c r="BR5" s="19">
        <v>0</v>
      </c>
      <c r="BS5" s="19">
        <v>0</v>
      </c>
      <c r="BT5" s="19">
        <v>0</v>
      </c>
      <c r="BU5" s="19">
        <v>0</v>
      </c>
      <c r="BV5" s="19">
        <v>0</v>
      </c>
      <c r="BW5" s="19">
        <v>0</v>
      </c>
      <c r="BX5" s="19">
        <v>0</v>
      </c>
      <c r="BY5" s="19">
        <v>0</v>
      </c>
      <c r="BZ5" s="19">
        <v>6</v>
      </c>
      <c r="CA5" s="19">
        <v>6</v>
      </c>
      <c r="CB5" s="19">
        <f t="shared" si="0"/>
        <v>6</v>
      </c>
      <c r="CC5" s="19">
        <f t="shared" si="2"/>
        <v>6</v>
      </c>
      <c r="CD5" s="19">
        <v>6</v>
      </c>
      <c r="CE5" s="19">
        <v>0</v>
      </c>
      <c r="CF5" s="19">
        <v>6</v>
      </c>
      <c r="CG5" s="19">
        <v>6</v>
      </c>
      <c r="CH5" s="19">
        <v>0</v>
      </c>
      <c r="CI5" s="19">
        <v>6</v>
      </c>
      <c r="CJ5" s="19">
        <v>6</v>
      </c>
      <c r="CK5" s="19">
        <v>0</v>
      </c>
      <c r="CL5" s="19">
        <v>6</v>
      </c>
      <c r="CM5" s="19">
        <v>6</v>
      </c>
      <c r="CN5" s="19">
        <v>0</v>
      </c>
      <c r="CO5" s="19">
        <v>0</v>
      </c>
      <c r="CP5" s="19">
        <v>0</v>
      </c>
      <c r="CQ5" s="19">
        <v>0</v>
      </c>
      <c r="CR5" s="19">
        <v>0</v>
      </c>
      <c r="CS5" s="19">
        <v>0</v>
      </c>
      <c r="CT5" s="19">
        <v>6</v>
      </c>
      <c r="CU5" s="19">
        <v>6</v>
      </c>
      <c r="CV5" s="35">
        <f t="shared" si="1"/>
        <v>1</v>
      </c>
      <c r="CW5" s="35">
        <f t="shared" si="3"/>
        <v>1</v>
      </c>
      <c r="CX5" s="36">
        <v>83.33</v>
      </c>
      <c r="CY5" s="35">
        <f t="shared" si="4"/>
        <v>1</v>
      </c>
      <c r="DB5" s="59" t="s">
        <v>145</v>
      </c>
      <c r="DC5" s="59" t="s">
        <v>146</v>
      </c>
      <c r="DD5" s="60">
        <v>94.12</v>
      </c>
      <c r="DE5" s="60">
        <v>88.89</v>
      </c>
      <c r="DF5" s="60">
        <v>44.44</v>
      </c>
    </row>
    <row r="6" spans="1:110" x14ac:dyDescent="0.25">
      <c r="A6" s="19" t="s">
        <v>152</v>
      </c>
      <c r="B6" s="19" t="s">
        <v>153</v>
      </c>
      <c r="C6" s="19">
        <v>0</v>
      </c>
      <c r="D6" s="19">
        <v>46</v>
      </c>
      <c r="E6" s="19">
        <v>0</v>
      </c>
      <c r="F6" s="19">
        <v>7</v>
      </c>
      <c r="G6" s="19">
        <v>10</v>
      </c>
      <c r="H6" s="19">
        <v>4</v>
      </c>
      <c r="I6" s="19">
        <v>2</v>
      </c>
      <c r="J6" s="19">
        <v>1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24</v>
      </c>
      <c r="U6" s="19">
        <v>12</v>
      </c>
      <c r="V6" s="19">
        <v>12</v>
      </c>
      <c r="W6" s="19">
        <v>24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8</v>
      </c>
      <c r="AQ6" s="19">
        <v>4</v>
      </c>
      <c r="AR6" s="19">
        <v>0</v>
      </c>
      <c r="AS6" s="19">
        <v>0</v>
      </c>
      <c r="AT6" s="19">
        <v>8</v>
      </c>
      <c r="AU6" s="19">
        <v>4</v>
      </c>
      <c r="AV6" s="19">
        <v>12</v>
      </c>
      <c r="AW6" s="19">
        <v>10</v>
      </c>
      <c r="AX6" s="19">
        <v>8</v>
      </c>
      <c r="AY6" s="19">
        <v>0</v>
      </c>
      <c r="AZ6" s="19">
        <v>0</v>
      </c>
      <c r="BA6" s="19">
        <v>10</v>
      </c>
      <c r="BB6" s="19">
        <v>8</v>
      </c>
      <c r="BC6" s="19">
        <v>18</v>
      </c>
      <c r="BD6" s="19">
        <v>0</v>
      </c>
      <c r="BE6" s="19">
        <v>0</v>
      </c>
      <c r="BF6" s="19">
        <v>0</v>
      </c>
      <c r="BG6" s="19">
        <v>0</v>
      </c>
      <c r="BH6" s="19">
        <v>0</v>
      </c>
      <c r="BI6" s="19">
        <v>0</v>
      </c>
      <c r="BJ6" s="19">
        <v>0</v>
      </c>
      <c r="BK6" s="19">
        <v>4</v>
      </c>
      <c r="BL6" s="19">
        <v>5</v>
      </c>
      <c r="BM6" s="19">
        <v>0</v>
      </c>
      <c r="BN6" s="19">
        <v>0</v>
      </c>
      <c r="BO6" s="19">
        <v>4</v>
      </c>
      <c r="BP6" s="19">
        <v>5</v>
      </c>
      <c r="BQ6" s="19">
        <v>9</v>
      </c>
      <c r="BR6" s="19">
        <v>0</v>
      </c>
      <c r="BS6" s="19">
        <v>0</v>
      </c>
      <c r="BT6" s="19">
        <v>0</v>
      </c>
      <c r="BU6" s="19">
        <v>0</v>
      </c>
      <c r="BV6" s="19">
        <v>0</v>
      </c>
      <c r="BW6" s="19">
        <v>0</v>
      </c>
      <c r="BX6" s="19">
        <v>0</v>
      </c>
      <c r="BY6" s="19">
        <v>24</v>
      </c>
      <c r="BZ6" s="19">
        <v>0</v>
      </c>
      <c r="CA6" s="19">
        <v>24</v>
      </c>
      <c r="CB6" s="19">
        <f t="shared" si="0"/>
        <v>24</v>
      </c>
      <c r="CC6" s="19">
        <f t="shared" si="2"/>
        <v>24</v>
      </c>
      <c r="CD6" s="19">
        <v>24</v>
      </c>
      <c r="CE6" s="19">
        <v>24</v>
      </c>
      <c r="CF6" s="19">
        <v>0</v>
      </c>
      <c r="CG6" s="19">
        <v>24</v>
      </c>
      <c r="CH6" s="19">
        <v>24</v>
      </c>
      <c r="CI6" s="19">
        <v>0</v>
      </c>
      <c r="CJ6" s="19">
        <v>24</v>
      </c>
      <c r="CK6" s="19">
        <v>24</v>
      </c>
      <c r="CL6" s="19">
        <v>0</v>
      </c>
      <c r="CM6" s="19">
        <v>24</v>
      </c>
      <c r="CN6" s="19">
        <v>0</v>
      </c>
      <c r="CO6" s="19">
        <v>0</v>
      </c>
      <c r="CP6" s="19">
        <v>0</v>
      </c>
      <c r="CQ6" s="19">
        <v>0</v>
      </c>
      <c r="CR6" s="19">
        <v>0</v>
      </c>
      <c r="CS6" s="19">
        <v>0</v>
      </c>
      <c r="CT6" s="19">
        <v>24</v>
      </c>
      <c r="CU6" s="19">
        <v>24</v>
      </c>
      <c r="CV6" s="35">
        <f t="shared" si="1"/>
        <v>1</v>
      </c>
      <c r="CW6" s="35">
        <f t="shared" si="3"/>
        <v>1</v>
      </c>
      <c r="CX6" s="36">
        <v>75</v>
      </c>
      <c r="CY6" s="35">
        <f t="shared" si="4"/>
        <v>1</v>
      </c>
      <c r="DB6" s="59" t="s">
        <v>150</v>
      </c>
      <c r="DC6" s="59" t="s">
        <v>151</v>
      </c>
      <c r="DD6" s="60">
        <v>92.31</v>
      </c>
      <c r="DE6" s="60">
        <v>100</v>
      </c>
      <c r="DF6" s="60">
        <v>61.54</v>
      </c>
    </row>
    <row r="7" spans="1:110" x14ac:dyDescent="0.25">
      <c r="A7" s="19" t="s">
        <v>160</v>
      </c>
      <c r="B7" s="19" t="s">
        <v>161</v>
      </c>
      <c r="C7" s="19">
        <v>0</v>
      </c>
      <c r="D7" s="19">
        <v>107</v>
      </c>
      <c r="E7" s="19">
        <v>126</v>
      </c>
      <c r="F7" s="19">
        <v>21</v>
      </c>
      <c r="G7" s="19">
        <v>2</v>
      </c>
      <c r="H7" s="19">
        <v>0</v>
      </c>
      <c r="I7" s="19">
        <v>1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24</v>
      </c>
      <c r="U7" s="19">
        <v>20</v>
      </c>
      <c r="V7" s="19">
        <v>3</v>
      </c>
      <c r="W7" s="19">
        <v>23</v>
      </c>
      <c r="X7" s="19">
        <v>21</v>
      </c>
      <c r="Y7" s="19">
        <v>29</v>
      </c>
      <c r="Z7" s="19">
        <v>0</v>
      </c>
      <c r="AA7" s="19">
        <v>1</v>
      </c>
      <c r="AB7" s="19">
        <v>0</v>
      </c>
      <c r="AC7" s="19">
        <v>1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52</v>
      </c>
      <c r="AM7" s="19">
        <v>21</v>
      </c>
      <c r="AN7" s="19">
        <v>31</v>
      </c>
      <c r="AO7" s="19">
        <v>52</v>
      </c>
      <c r="AP7" s="19">
        <v>5</v>
      </c>
      <c r="AQ7" s="19">
        <v>2</v>
      </c>
      <c r="AR7" s="19">
        <v>3</v>
      </c>
      <c r="AS7" s="19">
        <v>5</v>
      </c>
      <c r="AT7" s="19">
        <v>8</v>
      </c>
      <c r="AU7" s="19">
        <v>7</v>
      </c>
      <c r="AV7" s="19">
        <v>15</v>
      </c>
      <c r="AW7" s="19">
        <v>17</v>
      </c>
      <c r="AX7" s="19">
        <v>3</v>
      </c>
      <c r="AY7" s="19">
        <v>19</v>
      </c>
      <c r="AZ7" s="19">
        <v>26</v>
      </c>
      <c r="BA7" s="19">
        <v>36</v>
      </c>
      <c r="BB7" s="19">
        <v>29</v>
      </c>
      <c r="BC7" s="19">
        <v>65</v>
      </c>
      <c r="BD7" s="19">
        <v>0</v>
      </c>
      <c r="BE7" s="19">
        <v>0</v>
      </c>
      <c r="BF7" s="19">
        <v>0</v>
      </c>
      <c r="BG7" s="19">
        <v>0</v>
      </c>
      <c r="BH7" s="19">
        <v>0</v>
      </c>
      <c r="BI7" s="19">
        <v>0</v>
      </c>
      <c r="BJ7" s="19">
        <v>0</v>
      </c>
      <c r="BK7" s="19">
        <v>3</v>
      </c>
      <c r="BL7" s="19">
        <v>0</v>
      </c>
      <c r="BM7" s="19">
        <v>2</v>
      </c>
      <c r="BN7" s="19">
        <v>4</v>
      </c>
      <c r="BO7" s="19">
        <v>5</v>
      </c>
      <c r="BP7" s="19">
        <v>4</v>
      </c>
      <c r="BQ7" s="19">
        <v>9</v>
      </c>
      <c r="BR7" s="19">
        <v>0</v>
      </c>
      <c r="BS7" s="19">
        <v>0</v>
      </c>
      <c r="BT7" s="19">
        <v>0</v>
      </c>
      <c r="BU7" s="19">
        <v>0</v>
      </c>
      <c r="BV7" s="19">
        <v>0</v>
      </c>
      <c r="BW7" s="19">
        <v>0</v>
      </c>
      <c r="BX7" s="19">
        <v>0</v>
      </c>
      <c r="BY7" s="19">
        <v>23</v>
      </c>
      <c r="BZ7" s="19">
        <v>52</v>
      </c>
      <c r="CA7" s="19">
        <v>53</v>
      </c>
      <c r="CB7" s="19">
        <f t="shared" si="0"/>
        <v>76</v>
      </c>
      <c r="CC7" s="19">
        <f t="shared" si="2"/>
        <v>75</v>
      </c>
      <c r="CD7" s="19">
        <v>75</v>
      </c>
      <c r="CE7" s="19">
        <v>23</v>
      </c>
      <c r="CF7" s="19">
        <v>52</v>
      </c>
      <c r="CG7" s="19">
        <v>75</v>
      </c>
      <c r="CH7" s="19">
        <v>23</v>
      </c>
      <c r="CI7" s="19">
        <v>52</v>
      </c>
      <c r="CJ7" s="19">
        <v>75</v>
      </c>
      <c r="CK7" s="19">
        <v>23</v>
      </c>
      <c r="CL7" s="19">
        <v>51</v>
      </c>
      <c r="CM7" s="19">
        <v>74</v>
      </c>
      <c r="CN7" s="19">
        <v>0</v>
      </c>
      <c r="CO7" s="19">
        <v>0</v>
      </c>
      <c r="CP7" s="19">
        <v>0</v>
      </c>
      <c r="CQ7" s="19">
        <v>0</v>
      </c>
      <c r="CR7" s="19">
        <v>0</v>
      </c>
      <c r="CS7" s="19">
        <v>0</v>
      </c>
      <c r="CT7" s="19">
        <v>76</v>
      </c>
      <c r="CU7" s="19">
        <v>75</v>
      </c>
      <c r="CV7" s="35">
        <f t="shared" si="1"/>
        <v>1</v>
      </c>
      <c r="CW7" s="35">
        <f t="shared" si="3"/>
        <v>0.98684210526315785</v>
      </c>
      <c r="CX7" s="36">
        <v>85.53</v>
      </c>
      <c r="CY7" s="54">
        <f t="shared" si="4"/>
        <v>1.4339622641509433</v>
      </c>
      <c r="DB7" s="59" t="s">
        <v>160</v>
      </c>
      <c r="DC7" s="59" t="s">
        <v>228</v>
      </c>
      <c r="DD7" s="60">
        <v>98.48</v>
      </c>
      <c r="DE7" s="60">
        <v>95.65</v>
      </c>
      <c r="DF7" s="60">
        <v>66.67</v>
      </c>
    </row>
    <row r="8" spans="1:110" x14ac:dyDescent="0.25">
      <c r="A8" s="19" t="s">
        <v>172</v>
      </c>
      <c r="B8" s="19" t="s">
        <v>173</v>
      </c>
      <c r="C8" s="19">
        <v>0</v>
      </c>
      <c r="D8" s="19">
        <v>52</v>
      </c>
      <c r="E8" s="19">
        <v>141</v>
      </c>
      <c r="F8" s="19">
        <v>13</v>
      </c>
      <c r="G8" s="19">
        <v>10</v>
      </c>
      <c r="H8" s="19">
        <v>8</v>
      </c>
      <c r="I8" s="19">
        <v>3</v>
      </c>
      <c r="J8" s="19">
        <v>1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35</v>
      </c>
      <c r="U8" s="19">
        <v>21</v>
      </c>
      <c r="V8" s="19">
        <v>13</v>
      </c>
      <c r="W8" s="19">
        <v>34</v>
      </c>
      <c r="X8" s="19">
        <v>15</v>
      </c>
      <c r="Y8" s="19">
        <v>17</v>
      </c>
      <c r="Z8" s="19">
        <v>2</v>
      </c>
      <c r="AA8" s="19">
        <v>2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36</v>
      </c>
      <c r="AM8" s="19">
        <v>11</v>
      </c>
      <c r="AN8" s="19">
        <v>19</v>
      </c>
      <c r="AO8" s="19">
        <v>30</v>
      </c>
      <c r="AP8" s="19">
        <v>5</v>
      </c>
      <c r="AQ8" s="19">
        <v>1</v>
      </c>
      <c r="AR8" s="19">
        <v>6</v>
      </c>
      <c r="AS8" s="19">
        <v>4</v>
      </c>
      <c r="AT8" s="19">
        <v>11</v>
      </c>
      <c r="AU8" s="19">
        <v>5</v>
      </c>
      <c r="AV8" s="19">
        <v>16</v>
      </c>
      <c r="AW8" s="19">
        <v>18</v>
      </c>
      <c r="AX8" s="19">
        <v>11</v>
      </c>
      <c r="AY8" s="19">
        <v>14</v>
      </c>
      <c r="AZ8" s="19">
        <v>17</v>
      </c>
      <c r="BA8" s="19">
        <v>32</v>
      </c>
      <c r="BB8" s="19">
        <v>28</v>
      </c>
      <c r="BC8" s="19">
        <v>60</v>
      </c>
      <c r="BD8" s="19">
        <v>0</v>
      </c>
      <c r="BE8" s="19">
        <v>0</v>
      </c>
      <c r="BF8" s="19">
        <v>0</v>
      </c>
      <c r="BG8" s="19">
        <v>0</v>
      </c>
      <c r="BH8" s="19">
        <v>0</v>
      </c>
      <c r="BI8" s="19">
        <v>0</v>
      </c>
      <c r="BJ8" s="19">
        <v>0</v>
      </c>
      <c r="BK8" s="19">
        <v>2</v>
      </c>
      <c r="BL8" s="19">
        <v>0</v>
      </c>
      <c r="BM8" s="19">
        <v>1</v>
      </c>
      <c r="BN8" s="19">
        <v>6</v>
      </c>
      <c r="BO8" s="19">
        <v>3</v>
      </c>
      <c r="BP8" s="19">
        <v>6</v>
      </c>
      <c r="BQ8" s="19">
        <v>9</v>
      </c>
      <c r="BR8" s="19">
        <v>0</v>
      </c>
      <c r="BS8" s="19">
        <v>0</v>
      </c>
      <c r="BT8" s="19">
        <v>0</v>
      </c>
      <c r="BU8" s="19">
        <v>0</v>
      </c>
      <c r="BV8" s="19">
        <v>0</v>
      </c>
      <c r="BW8" s="19">
        <v>0</v>
      </c>
      <c r="BX8" s="19">
        <v>0</v>
      </c>
      <c r="BY8" s="19">
        <v>34</v>
      </c>
      <c r="BZ8" s="19">
        <v>30</v>
      </c>
      <c r="CA8" s="19">
        <v>60</v>
      </c>
      <c r="CB8" s="19">
        <f t="shared" si="0"/>
        <v>71</v>
      </c>
      <c r="CC8" s="19">
        <f t="shared" si="2"/>
        <v>64</v>
      </c>
      <c r="CD8" s="19">
        <v>64</v>
      </c>
      <c r="CE8" s="19">
        <v>32</v>
      </c>
      <c r="CF8" s="19">
        <v>29</v>
      </c>
      <c r="CG8" s="19">
        <v>61</v>
      </c>
      <c r="CH8" s="19">
        <v>34</v>
      </c>
      <c r="CI8" s="19">
        <v>30</v>
      </c>
      <c r="CJ8" s="19">
        <v>64</v>
      </c>
      <c r="CK8" s="19">
        <v>30</v>
      </c>
      <c r="CL8" s="19">
        <v>25</v>
      </c>
      <c r="CM8" s="19">
        <v>55</v>
      </c>
      <c r="CN8" s="19">
        <v>0</v>
      </c>
      <c r="CO8" s="19">
        <v>0</v>
      </c>
      <c r="CP8" s="19">
        <v>0</v>
      </c>
      <c r="CQ8" s="19">
        <v>0</v>
      </c>
      <c r="CR8" s="19">
        <v>0</v>
      </c>
      <c r="CS8" s="19">
        <v>0</v>
      </c>
      <c r="CT8" s="19">
        <v>71</v>
      </c>
      <c r="CU8" s="19">
        <v>64</v>
      </c>
      <c r="CV8" s="35">
        <f t="shared" si="1"/>
        <v>0.953125</v>
      </c>
      <c r="CW8" s="35">
        <f t="shared" si="3"/>
        <v>0.90140845070422537</v>
      </c>
      <c r="CX8" s="36">
        <v>84.51</v>
      </c>
      <c r="CY8" s="54">
        <f t="shared" si="4"/>
        <v>1.1833333333333333</v>
      </c>
      <c r="DB8" s="59" t="s">
        <v>172</v>
      </c>
      <c r="DC8" s="59" t="s">
        <v>229</v>
      </c>
      <c r="DD8" s="60">
        <v>92.45</v>
      </c>
      <c r="DE8" s="60">
        <v>92.98</v>
      </c>
      <c r="DF8" s="60">
        <v>71.930000000000007</v>
      </c>
    </row>
    <row r="9" spans="1:110" x14ac:dyDescent="0.25">
      <c r="A9" s="19" t="s">
        <v>174</v>
      </c>
      <c r="B9" s="19" t="s">
        <v>175</v>
      </c>
      <c r="C9" s="19">
        <v>0</v>
      </c>
      <c r="D9" s="19">
        <v>130</v>
      </c>
      <c r="E9" s="19">
        <v>139</v>
      </c>
      <c r="F9" s="19">
        <v>24</v>
      </c>
      <c r="G9" s="19">
        <v>3</v>
      </c>
      <c r="H9" s="19">
        <v>2</v>
      </c>
      <c r="I9" s="19">
        <v>1</v>
      </c>
      <c r="J9" s="19">
        <v>0</v>
      </c>
      <c r="K9" s="19">
        <v>1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31</v>
      </c>
      <c r="U9" s="19">
        <v>26</v>
      </c>
      <c r="V9" s="19">
        <v>5</v>
      </c>
      <c r="W9" s="19">
        <v>31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9</v>
      </c>
      <c r="AQ9" s="19">
        <v>2</v>
      </c>
      <c r="AR9" s="19">
        <v>0</v>
      </c>
      <c r="AS9" s="19">
        <v>0</v>
      </c>
      <c r="AT9" s="19">
        <v>9</v>
      </c>
      <c r="AU9" s="19">
        <v>2</v>
      </c>
      <c r="AV9" s="19">
        <v>11</v>
      </c>
      <c r="AW9" s="19">
        <v>23</v>
      </c>
      <c r="AX9" s="19">
        <v>2</v>
      </c>
      <c r="AY9" s="19">
        <v>0</v>
      </c>
      <c r="AZ9" s="19">
        <v>0</v>
      </c>
      <c r="BA9" s="19">
        <v>23</v>
      </c>
      <c r="BB9" s="19">
        <v>2</v>
      </c>
      <c r="BC9" s="19">
        <v>25</v>
      </c>
      <c r="BD9" s="19">
        <v>0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19">
        <v>0</v>
      </c>
      <c r="BK9" s="19">
        <v>14</v>
      </c>
      <c r="BL9" s="19">
        <v>0</v>
      </c>
      <c r="BM9" s="19">
        <v>0</v>
      </c>
      <c r="BN9" s="19">
        <v>0</v>
      </c>
      <c r="BO9" s="19">
        <v>14</v>
      </c>
      <c r="BP9" s="19">
        <v>0</v>
      </c>
      <c r="BQ9" s="19">
        <v>14</v>
      </c>
      <c r="BR9" s="19">
        <v>0</v>
      </c>
      <c r="BS9" s="19">
        <v>0</v>
      </c>
      <c r="BT9" s="19">
        <v>0</v>
      </c>
      <c r="BU9" s="19">
        <v>0</v>
      </c>
      <c r="BV9" s="19">
        <v>0</v>
      </c>
      <c r="BW9" s="19">
        <v>0</v>
      </c>
      <c r="BX9" s="19">
        <v>0</v>
      </c>
      <c r="BY9" s="19">
        <v>31</v>
      </c>
      <c r="BZ9" s="19">
        <v>0</v>
      </c>
      <c r="CA9" s="19">
        <v>30</v>
      </c>
      <c r="CB9" s="19">
        <f t="shared" si="0"/>
        <v>31</v>
      </c>
      <c r="CC9" s="19">
        <f t="shared" si="2"/>
        <v>31</v>
      </c>
      <c r="CD9" s="19">
        <v>31</v>
      </c>
      <c r="CE9" s="19">
        <v>30</v>
      </c>
      <c r="CF9" s="19">
        <v>0</v>
      </c>
      <c r="CG9" s="19">
        <v>30</v>
      </c>
      <c r="CH9" s="19">
        <v>31</v>
      </c>
      <c r="CI9" s="19">
        <v>0</v>
      </c>
      <c r="CJ9" s="19">
        <v>31</v>
      </c>
      <c r="CK9" s="19">
        <v>29</v>
      </c>
      <c r="CL9" s="19">
        <v>0</v>
      </c>
      <c r="CM9" s="19">
        <v>29</v>
      </c>
      <c r="CN9" s="19">
        <v>0</v>
      </c>
      <c r="CO9" s="19">
        <v>0</v>
      </c>
      <c r="CP9" s="19">
        <v>0</v>
      </c>
      <c r="CQ9" s="19">
        <v>0</v>
      </c>
      <c r="CR9" s="19">
        <v>0</v>
      </c>
      <c r="CS9" s="19">
        <v>0</v>
      </c>
      <c r="CT9" s="19">
        <v>31</v>
      </c>
      <c r="CU9" s="19">
        <v>31</v>
      </c>
      <c r="CV9" s="35">
        <f t="shared" si="1"/>
        <v>0.967741935483871</v>
      </c>
      <c r="CW9" s="35">
        <f t="shared" si="3"/>
        <v>1</v>
      </c>
      <c r="CX9" s="36">
        <v>80.650000000000006</v>
      </c>
      <c r="CY9" s="54">
        <f t="shared" si="4"/>
        <v>1.0333333333333334</v>
      </c>
      <c r="DB9" s="59" t="s">
        <v>174</v>
      </c>
      <c r="DC9" s="59" t="s">
        <v>230</v>
      </c>
      <c r="DD9" s="60">
        <v>100</v>
      </c>
      <c r="DE9" s="60">
        <v>100</v>
      </c>
      <c r="DF9" s="60">
        <v>76.67</v>
      </c>
    </row>
    <row r="10" spans="1:110" x14ac:dyDescent="0.25">
      <c r="A10" s="19" t="s">
        <v>178</v>
      </c>
      <c r="B10" s="19" t="s">
        <v>179</v>
      </c>
      <c r="C10" s="19">
        <v>0</v>
      </c>
      <c r="D10" s="19">
        <v>132</v>
      </c>
      <c r="E10" s="19">
        <v>152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17</v>
      </c>
      <c r="AA10" s="19">
        <v>2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19</v>
      </c>
      <c r="AM10" s="19">
        <v>16</v>
      </c>
      <c r="AN10" s="19">
        <v>0</v>
      </c>
      <c r="AO10" s="19">
        <v>16</v>
      </c>
      <c r="AP10" s="19">
        <v>0</v>
      </c>
      <c r="AQ10" s="19">
        <v>0</v>
      </c>
      <c r="AR10" s="19">
        <v>9</v>
      </c>
      <c r="AS10" s="19">
        <v>1</v>
      </c>
      <c r="AT10" s="19">
        <v>9</v>
      </c>
      <c r="AU10" s="19">
        <v>1</v>
      </c>
      <c r="AV10" s="19">
        <v>10</v>
      </c>
      <c r="AW10" s="19">
        <v>0</v>
      </c>
      <c r="AX10" s="19">
        <v>0</v>
      </c>
      <c r="AY10" s="19">
        <v>15</v>
      </c>
      <c r="AZ10" s="19">
        <v>1</v>
      </c>
      <c r="BA10" s="19">
        <v>15</v>
      </c>
      <c r="BB10" s="19">
        <v>1</v>
      </c>
      <c r="BC10" s="19">
        <v>16</v>
      </c>
      <c r="BD10" s="19">
        <v>0</v>
      </c>
      <c r="BE10" s="19">
        <v>0</v>
      </c>
      <c r="BF10" s="19">
        <v>0</v>
      </c>
      <c r="BG10" s="19">
        <v>0</v>
      </c>
      <c r="BH10" s="19">
        <v>0</v>
      </c>
      <c r="BI10" s="19">
        <v>0</v>
      </c>
      <c r="BJ10" s="19">
        <v>0</v>
      </c>
      <c r="BK10" s="19">
        <v>0</v>
      </c>
      <c r="BL10" s="19">
        <v>0</v>
      </c>
      <c r="BM10" s="19">
        <v>7</v>
      </c>
      <c r="BN10" s="19">
        <v>0</v>
      </c>
      <c r="BO10" s="19">
        <v>7</v>
      </c>
      <c r="BP10" s="19">
        <v>0</v>
      </c>
      <c r="BQ10" s="19">
        <v>7</v>
      </c>
      <c r="BR10" s="19">
        <v>0</v>
      </c>
      <c r="BS10" s="19">
        <v>0</v>
      </c>
      <c r="BT10" s="19">
        <v>0</v>
      </c>
      <c r="BU10" s="19">
        <v>0</v>
      </c>
      <c r="BV10" s="19">
        <v>0</v>
      </c>
      <c r="BW10" s="19">
        <v>0</v>
      </c>
      <c r="BX10" s="19">
        <v>0</v>
      </c>
      <c r="BY10" s="19">
        <v>0</v>
      </c>
      <c r="BZ10" s="19">
        <v>16</v>
      </c>
      <c r="CA10" s="19">
        <v>30</v>
      </c>
      <c r="CB10" s="19">
        <f t="shared" si="0"/>
        <v>19</v>
      </c>
      <c r="CC10" s="19">
        <f t="shared" si="2"/>
        <v>16</v>
      </c>
      <c r="CD10" s="19">
        <v>16</v>
      </c>
      <c r="CE10" s="19">
        <v>0</v>
      </c>
      <c r="CF10" s="19">
        <v>16</v>
      </c>
      <c r="CG10" s="19">
        <v>16</v>
      </c>
      <c r="CH10" s="19">
        <v>0</v>
      </c>
      <c r="CI10" s="19">
        <v>16</v>
      </c>
      <c r="CJ10" s="19">
        <v>16</v>
      </c>
      <c r="CK10" s="19">
        <v>0</v>
      </c>
      <c r="CL10" s="19">
        <v>14</v>
      </c>
      <c r="CM10" s="19">
        <v>14</v>
      </c>
      <c r="CN10" s="19">
        <v>0</v>
      </c>
      <c r="CO10" s="19">
        <v>0</v>
      </c>
      <c r="CP10" s="19">
        <v>0</v>
      </c>
      <c r="CQ10" s="19">
        <v>0</v>
      </c>
      <c r="CR10" s="19">
        <v>0</v>
      </c>
      <c r="CS10" s="19">
        <v>0</v>
      </c>
      <c r="CT10" s="19">
        <v>19</v>
      </c>
      <c r="CU10" s="19">
        <v>16</v>
      </c>
      <c r="CV10" s="35">
        <f t="shared" si="1"/>
        <v>1</v>
      </c>
      <c r="CW10" s="35">
        <f t="shared" si="3"/>
        <v>0.84210526315789469</v>
      </c>
      <c r="CX10" s="36">
        <v>84.21</v>
      </c>
      <c r="CY10" s="35">
        <f t="shared" si="4"/>
        <v>0.6333333333333333</v>
      </c>
      <c r="DB10" s="59" t="s">
        <v>178</v>
      </c>
      <c r="DC10" s="59" t="s">
        <v>231</v>
      </c>
      <c r="DD10" s="60">
        <v>93.75</v>
      </c>
      <c r="DE10" s="60">
        <v>94.12</v>
      </c>
      <c r="DF10" s="60">
        <v>76.47</v>
      </c>
    </row>
    <row r="11" spans="1:110" x14ac:dyDescent="0.25">
      <c r="A11" s="19" t="s">
        <v>182</v>
      </c>
      <c r="B11" s="19" t="s">
        <v>183</v>
      </c>
      <c r="C11" s="19">
        <v>0</v>
      </c>
      <c r="D11" s="19">
        <v>19</v>
      </c>
      <c r="E11" s="19">
        <v>16</v>
      </c>
      <c r="F11" s="19">
        <v>0</v>
      </c>
      <c r="G11" s="19">
        <v>13</v>
      </c>
      <c r="H11" s="19">
        <v>0</v>
      </c>
      <c r="I11" s="19">
        <v>5</v>
      </c>
      <c r="J11" s="19">
        <v>0</v>
      </c>
      <c r="K11" s="19">
        <v>1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19</v>
      </c>
      <c r="U11" s="19">
        <v>0</v>
      </c>
      <c r="V11" s="19">
        <v>18</v>
      </c>
      <c r="W11" s="19">
        <v>18</v>
      </c>
      <c r="X11" s="19">
        <v>0</v>
      </c>
      <c r="Y11" s="19">
        <v>11</v>
      </c>
      <c r="Z11" s="19">
        <v>0</v>
      </c>
      <c r="AA11" s="19">
        <v>5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16</v>
      </c>
      <c r="AM11" s="19">
        <v>0</v>
      </c>
      <c r="AN11" s="19">
        <v>15</v>
      </c>
      <c r="AO11" s="19">
        <v>15</v>
      </c>
      <c r="AP11" s="19">
        <v>0</v>
      </c>
      <c r="AQ11" s="19">
        <v>3</v>
      </c>
      <c r="AR11" s="19">
        <v>0</v>
      </c>
      <c r="AS11" s="19">
        <v>7</v>
      </c>
      <c r="AT11" s="19">
        <v>0</v>
      </c>
      <c r="AU11" s="19">
        <v>10</v>
      </c>
      <c r="AV11" s="19">
        <v>10</v>
      </c>
      <c r="AW11" s="19">
        <v>0</v>
      </c>
      <c r="AX11" s="19">
        <v>14</v>
      </c>
      <c r="AY11" s="19">
        <v>0</v>
      </c>
      <c r="AZ11" s="19">
        <v>14</v>
      </c>
      <c r="BA11" s="19">
        <v>0</v>
      </c>
      <c r="BB11" s="19">
        <v>28</v>
      </c>
      <c r="BC11" s="19">
        <v>28</v>
      </c>
      <c r="BD11" s="19">
        <v>0</v>
      </c>
      <c r="BE11" s="19">
        <v>1</v>
      </c>
      <c r="BF11" s="19">
        <v>0</v>
      </c>
      <c r="BG11" s="19">
        <v>0</v>
      </c>
      <c r="BH11" s="19">
        <v>0</v>
      </c>
      <c r="BI11" s="19">
        <v>1</v>
      </c>
      <c r="BJ11" s="19">
        <v>1</v>
      </c>
      <c r="BK11" s="19">
        <v>0</v>
      </c>
      <c r="BL11" s="19">
        <v>3</v>
      </c>
      <c r="BM11" s="19">
        <v>0</v>
      </c>
      <c r="BN11" s="19">
        <v>1</v>
      </c>
      <c r="BO11" s="19">
        <v>0</v>
      </c>
      <c r="BP11" s="19">
        <v>4</v>
      </c>
      <c r="BQ11" s="19">
        <v>4</v>
      </c>
      <c r="BR11" s="19">
        <v>0</v>
      </c>
      <c r="BS11" s="19">
        <v>0</v>
      </c>
      <c r="BT11" s="19">
        <v>0</v>
      </c>
      <c r="BU11" s="19">
        <v>0</v>
      </c>
      <c r="BV11" s="19">
        <v>0</v>
      </c>
      <c r="BW11" s="19">
        <v>0</v>
      </c>
      <c r="BX11" s="19">
        <v>0</v>
      </c>
      <c r="BY11" s="19">
        <v>18</v>
      </c>
      <c r="BZ11" s="19">
        <v>15</v>
      </c>
      <c r="CA11" s="19">
        <v>35</v>
      </c>
      <c r="CB11" s="19">
        <f t="shared" si="0"/>
        <v>35</v>
      </c>
      <c r="CC11" s="19">
        <f t="shared" si="2"/>
        <v>33</v>
      </c>
      <c r="CD11" s="19">
        <v>33</v>
      </c>
      <c r="CE11" s="19">
        <v>17</v>
      </c>
      <c r="CF11" s="19">
        <v>13</v>
      </c>
      <c r="CG11" s="19">
        <v>30</v>
      </c>
      <c r="CH11" s="19">
        <v>18</v>
      </c>
      <c r="CI11" s="19">
        <v>15</v>
      </c>
      <c r="CJ11" s="19">
        <v>33</v>
      </c>
      <c r="CK11" s="19">
        <v>17</v>
      </c>
      <c r="CL11" s="19">
        <v>13</v>
      </c>
      <c r="CM11" s="19">
        <v>30</v>
      </c>
      <c r="CN11" s="19">
        <v>0</v>
      </c>
      <c r="CO11" s="19">
        <v>0</v>
      </c>
      <c r="CP11" s="19">
        <v>0</v>
      </c>
      <c r="CQ11" s="19">
        <v>0</v>
      </c>
      <c r="CR11" s="19">
        <v>0</v>
      </c>
      <c r="CS11" s="19">
        <v>0</v>
      </c>
      <c r="CT11" s="19">
        <v>35</v>
      </c>
      <c r="CU11" s="19">
        <v>33</v>
      </c>
      <c r="CV11" s="35">
        <f t="shared" si="1"/>
        <v>0.90909090909090906</v>
      </c>
      <c r="CW11" s="35">
        <f t="shared" si="3"/>
        <v>0.94285714285714284</v>
      </c>
      <c r="CX11" s="36">
        <v>80</v>
      </c>
      <c r="CY11" s="35">
        <f t="shared" si="4"/>
        <v>1</v>
      </c>
      <c r="DB11" s="59" t="s">
        <v>182</v>
      </c>
      <c r="DC11" s="59" t="s">
        <v>183</v>
      </c>
      <c r="DD11" s="60">
        <v>94.12</v>
      </c>
      <c r="DE11" s="60">
        <v>100</v>
      </c>
      <c r="DF11" s="60">
        <v>70.59</v>
      </c>
    </row>
    <row r="12" spans="1:110" x14ac:dyDescent="0.25">
      <c r="A12" s="19" t="s">
        <v>184</v>
      </c>
      <c r="B12" s="19" t="s">
        <v>185</v>
      </c>
      <c r="C12" s="19">
        <v>0</v>
      </c>
      <c r="D12" s="19">
        <v>41</v>
      </c>
      <c r="E12" s="19">
        <v>15</v>
      </c>
      <c r="F12" s="19">
        <v>3</v>
      </c>
      <c r="G12" s="19">
        <v>6</v>
      </c>
      <c r="H12" s="19">
        <v>3</v>
      </c>
      <c r="I12" s="19">
        <v>7</v>
      </c>
      <c r="J12" s="19">
        <v>0</v>
      </c>
      <c r="K12" s="19">
        <v>1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20</v>
      </c>
      <c r="U12" s="19">
        <v>6</v>
      </c>
      <c r="V12" s="19">
        <v>10</v>
      </c>
      <c r="W12" s="19">
        <v>16</v>
      </c>
      <c r="X12" s="19">
        <v>7</v>
      </c>
      <c r="Y12" s="19">
        <v>8</v>
      </c>
      <c r="Z12" s="19">
        <v>4</v>
      </c>
      <c r="AA12" s="19">
        <v>3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22</v>
      </c>
      <c r="AM12" s="19">
        <v>11</v>
      </c>
      <c r="AN12" s="19">
        <v>11</v>
      </c>
      <c r="AO12" s="19">
        <v>22</v>
      </c>
      <c r="AP12" s="19">
        <v>3</v>
      </c>
      <c r="AQ12" s="19">
        <v>8</v>
      </c>
      <c r="AR12" s="19">
        <v>5</v>
      </c>
      <c r="AS12" s="19">
        <v>5</v>
      </c>
      <c r="AT12" s="19">
        <v>8</v>
      </c>
      <c r="AU12" s="19">
        <v>13</v>
      </c>
      <c r="AV12" s="19">
        <v>21</v>
      </c>
      <c r="AW12" s="19">
        <v>7</v>
      </c>
      <c r="AX12" s="19">
        <v>13</v>
      </c>
      <c r="AY12" s="19">
        <v>9</v>
      </c>
      <c r="AZ12" s="19">
        <v>8</v>
      </c>
      <c r="BA12" s="19">
        <v>16</v>
      </c>
      <c r="BB12" s="19">
        <v>21</v>
      </c>
      <c r="BC12" s="19">
        <v>37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1</v>
      </c>
      <c r="BN12" s="19">
        <v>3</v>
      </c>
      <c r="BO12" s="19">
        <v>1</v>
      </c>
      <c r="BP12" s="19">
        <v>3</v>
      </c>
      <c r="BQ12" s="19">
        <v>4</v>
      </c>
      <c r="BR12" s="19">
        <v>0</v>
      </c>
      <c r="BS12" s="19">
        <v>0</v>
      </c>
      <c r="BT12" s="19">
        <v>0</v>
      </c>
      <c r="BU12" s="19">
        <v>0</v>
      </c>
      <c r="BV12" s="19">
        <v>0</v>
      </c>
      <c r="BW12" s="19">
        <v>0</v>
      </c>
      <c r="BX12" s="19">
        <v>0</v>
      </c>
      <c r="BY12" s="19">
        <v>16</v>
      </c>
      <c r="BZ12" s="19">
        <v>22</v>
      </c>
      <c r="CA12" s="19">
        <v>42</v>
      </c>
      <c r="CB12" s="19">
        <f t="shared" si="0"/>
        <v>42</v>
      </c>
      <c r="CC12" s="19">
        <f t="shared" si="2"/>
        <v>38</v>
      </c>
      <c r="CD12" s="19">
        <v>38</v>
      </c>
      <c r="CE12" s="19">
        <v>14</v>
      </c>
      <c r="CF12" s="19">
        <v>22</v>
      </c>
      <c r="CG12" s="19">
        <v>36</v>
      </c>
      <c r="CH12" s="19">
        <v>16</v>
      </c>
      <c r="CI12" s="19">
        <v>22</v>
      </c>
      <c r="CJ12" s="19">
        <v>38</v>
      </c>
      <c r="CK12" s="19">
        <v>13</v>
      </c>
      <c r="CL12" s="19">
        <v>22</v>
      </c>
      <c r="CM12" s="19">
        <v>35</v>
      </c>
      <c r="CN12" s="19">
        <v>0</v>
      </c>
      <c r="CO12" s="19">
        <v>0</v>
      </c>
      <c r="CP12" s="19">
        <v>0</v>
      </c>
      <c r="CQ12" s="19">
        <v>0</v>
      </c>
      <c r="CR12" s="19">
        <v>0</v>
      </c>
      <c r="CS12" s="19">
        <v>0</v>
      </c>
      <c r="CT12" s="19">
        <v>42</v>
      </c>
      <c r="CU12" s="19">
        <v>38</v>
      </c>
      <c r="CV12" s="35">
        <f t="shared" si="1"/>
        <v>0.94736842105263153</v>
      </c>
      <c r="CW12" s="35">
        <f t="shared" si="3"/>
        <v>0.90476190476190477</v>
      </c>
      <c r="CX12" s="36">
        <v>88.1</v>
      </c>
      <c r="CY12" s="35">
        <f t="shared" si="4"/>
        <v>1</v>
      </c>
      <c r="DB12" s="59" t="s">
        <v>184</v>
      </c>
      <c r="DC12" s="59" t="s">
        <v>185</v>
      </c>
      <c r="DD12" s="60">
        <v>91.67</v>
      </c>
      <c r="DE12" s="60">
        <v>93.75</v>
      </c>
      <c r="DF12" s="60">
        <v>90.63</v>
      </c>
    </row>
    <row r="13" spans="1:110" x14ac:dyDescent="0.25">
      <c r="A13" s="19" t="s">
        <v>186</v>
      </c>
      <c r="B13" s="19" t="s">
        <v>187</v>
      </c>
      <c r="C13" s="19">
        <v>0</v>
      </c>
      <c r="D13" s="19">
        <v>0</v>
      </c>
      <c r="E13" s="19">
        <v>37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4</v>
      </c>
      <c r="AA13" s="19">
        <v>2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6</v>
      </c>
      <c r="AM13" s="19">
        <v>4</v>
      </c>
      <c r="AN13" s="19">
        <v>2</v>
      </c>
      <c r="AO13" s="19">
        <v>6</v>
      </c>
      <c r="AP13" s="19">
        <v>0</v>
      </c>
      <c r="AQ13" s="19">
        <v>0</v>
      </c>
      <c r="AR13" s="19">
        <v>3</v>
      </c>
      <c r="AS13" s="19">
        <v>0</v>
      </c>
      <c r="AT13" s="19">
        <v>3</v>
      </c>
      <c r="AU13" s="19">
        <v>0</v>
      </c>
      <c r="AV13" s="19">
        <v>3</v>
      </c>
      <c r="AW13" s="19">
        <v>0</v>
      </c>
      <c r="AX13" s="19">
        <v>0</v>
      </c>
      <c r="AY13" s="19">
        <v>4</v>
      </c>
      <c r="AZ13" s="19">
        <v>2</v>
      </c>
      <c r="BA13" s="19">
        <v>4</v>
      </c>
      <c r="BB13" s="19">
        <v>2</v>
      </c>
      <c r="BC13" s="19">
        <v>6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1</v>
      </c>
      <c r="BN13" s="19">
        <v>0</v>
      </c>
      <c r="BO13" s="19">
        <v>1</v>
      </c>
      <c r="BP13" s="19">
        <v>0</v>
      </c>
      <c r="BQ13" s="19">
        <v>1</v>
      </c>
      <c r="BR13" s="19">
        <v>0</v>
      </c>
      <c r="BS13" s="19">
        <v>0</v>
      </c>
      <c r="BT13" s="19">
        <v>0</v>
      </c>
      <c r="BU13" s="19">
        <v>0</v>
      </c>
      <c r="BV13" s="19">
        <v>0</v>
      </c>
      <c r="BW13" s="19">
        <v>0</v>
      </c>
      <c r="BX13" s="19">
        <v>0</v>
      </c>
      <c r="BY13" s="19">
        <v>0</v>
      </c>
      <c r="BZ13" s="19">
        <v>6</v>
      </c>
      <c r="CA13" s="19">
        <v>15</v>
      </c>
      <c r="CB13" s="19">
        <f t="shared" si="0"/>
        <v>6</v>
      </c>
      <c r="CC13" s="19">
        <f t="shared" si="2"/>
        <v>6</v>
      </c>
      <c r="CD13" s="19">
        <v>6</v>
      </c>
      <c r="CE13" s="19">
        <v>0</v>
      </c>
      <c r="CF13" s="19">
        <v>5</v>
      </c>
      <c r="CG13" s="19">
        <v>5</v>
      </c>
      <c r="CH13" s="19">
        <v>0</v>
      </c>
      <c r="CI13" s="19">
        <v>6</v>
      </c>
      <c r="CJ13" s="19">
        <v>6</v>
      </c>
      <c r="CK13" s="19">
        <v>0</v>
      </c>
      <c r="CL13" s="19">
        <v>6</v>
      </c>
      <c r="CM13" s="19">
        <v>6</v>
      </c>
      <c r="CN13" s="19">
        <v>0</v>
      </c>
      <c r="CO13" s="19">
        <v>11</v>
      </c>
      <c r="CP13" s="19">
        <v>11</v>
      </c>
      <c r="CQ13" s="19">
        <v>0</v>
      </c>
      <c r="CR13" s="19">
        <v>6</v>
      </c>
      <c r="CS13" s="19">
        <v>6</v>
      </c>
      <c r="CT13" s="19">
        <v>6</v>
      </c>
      <c r="CU13" s="19">
        <v>6</v>
      </c>
      <c r="CV13" s="35">
        <f t="shared" si="1"/>
        <v>0.83333333333333337</v>
      </c>
      <c r="CW13" s="35">
        <f t="shared" si="3"/>
        <v>1</v>
      </c>
      <c r="CX13" s="36">
        <v>100</v>
      </c>
      <c r="CY13" s="35">
        <f t="shared" si="4"/>
        <v>0.4</v>
      </c>
      <c r="DB13" s="59" t="s">
        <v>186</v>
      </c>
      <c r="DC13" s="59" t="s">
        <v>187</v>
      </c>
      <c r="DD13" s="60">
        <v>100</v>
      </c>
      <c r="DE13" s="60">
        <v>82.35</v>
      </c>
      <c r="DF13" s="60">
        <v>100</v>
      </c>
    </row>
    <row r="14" spans="1:110" x14ac:dyDescent="0.25">
      <c r="A14" s="19" t="s">
        <v>189</v>
      </c>
      <c r="B14" s="19" t="s">
        <v>190</v>
      </c>
      <c r="C14" s="19">
        <v>0</v>
      </c>
      <c r="D14" s="19">
        <v>0</v>
      </c>
      <c r="E14" s="19">
        <v>33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3</v>
      </c>
      <c r="AA14" s="19">
        <v>6</v>
      </c>
      <c r="AB14" s="19">
        <v>2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11</v>
      </c>
      <c r="AM14" s="19">
        <v>5</v>
      </c>
      <c r="AN14" s="19">
        <v>6</v>
      </c>
      <c r="AO14" s="19">
        <v>11</v>
      </c>
      <c r="AP14" s="19">
        <v>0</v>
      </c>
      <c r="AQ14" s="19">
        <v>0</v>
      </c>
      <c r="AR14" s="19">
        <v>2</v>
      </c>
      <c r="AS14" s="19">
        <v>0</v>
      </c>
      <c r="AT14" s="19">
        <v>2</v>
      </c>
      <c r="AU14" s="19">
        <v>0</v>
      </c>
      <c r="AV14" s="19">
        <v>2</v>
      </c>
      <c r="AW14" s="19">
        <v>0</v>
      </c>
      <c r="AX14" s="19">
        <v>0</v>
      </c>
      <c r="AY14" s="19">
        <v>5</v>
      </c>
      <c r="AZ14" s="19">
        <v>6</v>
      </c>
      <c r="BA14" s="19">
        <v>5</v>
      </c>
      <c r="BB14" s="19">
        <v>6</v>
      </c>
      <c r="BC14" s="19">
        <v>11</v>
      </c>
      <c r="BD14" s="19">
        <v>0</v>
      </c>
      <c r="BE14" s="19">
        <v>0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1</v>
      </c>
      <c r="BN14" s="19">
        <v>1</v>
      </c>
      <c r="BO14" s="19">
        <v>1</v>
      </c>
      <c r="BP14" s="19">
        <v>1</v>
      </c>
      <c r="BQ14" s="19">
        <v>2</v>
      </c>
      <c r="BR14" s="19">
        <v>0</v>
      </c>
      <c r="BS14" s="19">
        <v>0</v>
      </c>
      <c r="BT14" s="19">
        <v>0</v>
      </c>
      <c r="BU14" s="19">
        <v>0</v>
      </c>
      <c r="BV14" s="19">
        <v>0</v>
      </c>
      <c r="BW14" s="19">
        <v>0</v>
      </c>
      <c r="BX14" s="19">
        <v>0</v>
      </c>
      <c r="BY14" s="19">
        <v>0</v>
      </c>
      <c r="BZ14" s="19">
        <v>11</v>
      </c>
      <c r="CA14" s="19">
        <v>15</v>
      </c>
      <c r="CB14" s="19">
        <f t="shared" si="0"/>
        <v>11</v>
      </c>
      <c r="CC14" s="19">
        <f t="shared" si="2"/>
        <v>11</v>
      </c>
      <c r="CD14" s="19">
        <v>11</v>
      </c>
      <c r="CE14" s="19">
        <v>0</v>
      </c>
      <c r="CF14" s="19">
        <v>5</v>
      </c>
      <c r="CG14" s="19">
        <v>5</v>
      </c>
      <c r="CH14" s="19">
        <v>0</v>
      </c>
      <c r="CI14" s="19">
        <v>11</v>
      </c>
      <c r="CJ14" s="19">
        <v>11</v>
      </c>
      <c r="CK14" s="19">
        <v>0</v>
      </c>
      <c r="CL14" s="19">
        <v>5</v>
      </c>
      <c r="CM14" s="19">
        <v>5</v>
      </c>
      <c r="CN14" s="19">
        <v>0</v>
      </c>
      <c r="CO14" s="19">
        <v>0</v>
      </c>
      <c r="CP14" s="19">
        <v>0</v>
      </c>
      <c r="CQ14" s="19">
        <v>0</v>
      </c>
      <c r="CR14" s="19">
        <v>0</v>
      </c>
      <c r="CS14" s="19">
        <v>0</v>
      </c>
      <c r="CT14" s="19">
        <v>11</v>
      </c>
      <c r="CU14" s="19">
        <v>11</v>
      </c>
      <c r="CV14" s="35">
        <f t="shared" si="1"/>
        <v>0.45454545454545453</v>
      </c>
      <c r="CW14" s="35">
        <f t="shared" si="3"/>
        <v>1</v>
      </c>
      <c r="CX14" s="36">
        <v>100</v>
      </c>
      <c r="CY14" s="35">
        <f t="shared" si="4"/>
        <v>0.73333333333333328</v>
      </c>
      <c r="DB14" s="59" t="s">
        <v>189</v>
      </c>
      <c r="DC14" s="59" t="s">
        <v>190</v>
      </c>
      <c r="DD14" s="60">
        <v>100</v>
      </c>
      <c r="DE14" s="60">
        <v>100</v>
      </c>
      <c r="DF14" s="60">
        <v>100</v>
      </c>
    </row>
    <row r="15" spans="1:110" x14ac:dyDescent="0.25">
      <c r="A15" s="19" t="s">
        <v>193</v>
      </c>
      <c r="B15" s="19" t="s">
        <v>194</v>
      </c>
      <c r="C15" s="19">
        <v>1</v>
      </c>
      <c r="D15" s="19">
        <v>18</v>
      </c>
      <c r="E15" s="19">
        <v>18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4</v>
      </c>
      <c r="Q15" s="19">
        <v>6</v>
      </c>
      <c r="R15" s="19">
        <v>0</v>
      </c>
      <c r="S15" s="19">
        <v>0</v>
      </c>
      <c r="T15" s="19">
        <v>10</v>
      </c>
      <c r="U15" s="19">
        <v>2</v>
      </c>
      <c r="V15" s="19">
        <v>6</v>
      </c>
      <c r="W15" s="19">
        <v>8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4</v>
      </c>
      <c r="AI15" s="19">
        <v>8</v>
      </c>
      <c r="AJ15" s="19">
        <v>0</v>
      </c>
      <c r="AK15" s="19">
        <v>0</v>
      </c>
      <c r="AL15" s="19">
        <v>12</v>
      </c>
      <c r="AM15" s="19">
        <v>3</v>
      </c>
      <c r="AN15" s="19">
        <v>8</v>
      </c>
      <c r="AO15" s="19">
        <v>11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4</v>
      </c>
      <c r="AX15" s="19">
        <v>6</v>
      </c>
      <c r="AY15" s="19">
        <v>4</v>
      </c>
      <c r="AZ15" s="19">
        <v>8</v>
      </c>
      <c r="BA15" s="19">
        <v>8</v>
      </c>
      <c r="BB15" s="19">
        <v>14</v>
      </c>
      <c r="BC15" s="19">
        <v>22</v>
      </c>
      <c r="BD15" s="19">
        <v>4</v>
      </c>
      <c r="BE15" s="19">
        <v>6</v>
      </c>
      <c r="BF15" s="19">
        <v>4</v>
      </c>
      <c r="BG15" s="19">
        <v>8</v>
      </c>
      <c r="BH15" s="19">
        <v>8</v>
      </c>
      <c r="BI15" s="19">
        <v>14</v>
      </c>
      <c r="BJ15" s="19">
        <v>22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0</v>
      </c>
      <c r="BT15" s="19">
        <v>0</v>
      </c>
      <c r="BU15" s="19">
        <v>0</v>
      </c>
      <c r="BV15" s="19">
        <v>0</v>
      </c>
      <c r="BW15" s="19">
        <v>0</v>
      </c>
      <c r="BX15" s="19">
        <v>0</v>
      </c>
      <c r="BY15" s="19">
        <v>8</v>
      </c>
      <c r="BZ15" s="19">
        <v>11</v>
      </c>
      <c r="CA15" s="19">
        <v>36</v>
      </c>
      <c r="CB15" s="19">
        <f t="shared" si="0"/>
        <v>22</v>
      </c>
      <c r="CC15" s="19">
        <f t="shared" si="2"/>
        <v>19</v>
      </c>
      <c r="CD15" s="19">
        <v>19</v>
      </c>
      <c r="CE15" s="19">
        <v>7</v>
      </c>
      <c r="CF15" s="19">
        <v>10</v>
      </c>
      <c r="CG15" s="19">
        <v>17</v>
      </c>
      <c r="CH15" s="19">
        <v>8</v>
      </c>
      <c r="CI15" s="19">
        <v>11</v>
      </c>
      <c r="CJ15" s="19">
        <v>19</v>
      </c>
      <c r="CK15" s="19">
        <v>7</v>
      </c>
      <c r="CL15" s="19">
        <v>10</v>
      </c>
      <c r="CM15" s="19">
        <v>17</v>
      </c>
      <c r="CN15" s="19">
        <v>20</v>
      </c>
      <c r="CO15" s="19">
        <v>21</v>
      </c>
      <c r="CP15" s="19">
        <v>41</v>
      </c>
      <c r="CQ15" s="19">
        <v>18</v>
      </c>
      <c r="CR15" s="19">
        <v>19</v>
      </c>
      <c r="CS15" s="19">
        <v>37</v>
      </c>
      <c r="CT15" s="19">
        <v>22</v>
      </c>
      <c r="CU15" s="19">
        <v>19</v>
      </c>
      <c r="CV15" s="35">
        <f t="shared" si="1"/>
        <v>0.89473684210526316</v>
      </c>
      <c r="CW15" s="35">
        <f t="shared" si="3"/>
        <v>0.86363636363636365</v>
      </c>
      <c r="CX15" s="36">
        <v>100</v>
      </c>
      <c r="CY15" s="35">
        <f t="shared" si="4"/>
        <v>0.61111111111111116</v>
      </c>
      <c r="DB15" s="59" t="s">
        <v>193</v>
      </c>
      <c r="DC15" s="59" t="s">
        <v>194</v>
      </c>
      <c r="DD15" s="60">
        <v>100</v>
      </c>
      <c r="DE15" s="60">
        <v>100</v>
      </c>
      <c r="DF15" s="60">
        <v>100</v>
      </c>
    </row>
    <row r="16" spans="1:110" x14ac:dyDescent="0.25">
      <c r="A16" s="19" t="s">
        <v>195</v>
      </c>
      <c r="B16" s="19" t="s">
        <v>196</v>
      </c>
      <c r="C16" s="19">
        <v>1</v>
      </c>
      <c r="D16" s="19">
        <v>0</v>
      </c>
      <c r="E16" s="19">
        <v>3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2</v>
      </c>
      <c r="Q16" s="19">
        <v>6</v>
      </c>
      <c r="R16" s="19">
        <v>0</v>
      </c>
      <c r="S16" s="19">
        <v>0</v>
      </c>
      <c r="T16" s="19">
        <v>8</v>
      </c>
      <c r="U16" s="19">
        <v>2</v>
      </c>
      <c r="V16" s="19">
        <v>6</v>
      </c>
      <c r="W16" s="19">
        <v>8</v>
      </c>
      <c r="X16" s="19">
        <v>0</v>
      </c>
      <c r="Y16" s="19">
        <v>0</v>
      </c>
      <c r="Z16" s="19">
        <v>0</v>
      </c>
      <c r="AA16" s="19">
        <v>0</v>
      </c>
      <c r="AB16" s="19">
        <v>1</v>
      </c>
      <c r="AC16" s="19">
        <v>5</v>
      </c>
      <c r="AD16" s="19">
        <v>1</v>
      </c>
      <c r="AE16" s="19">
        <v>1</v>
      </c>
      <c r="AF16" s="19">
        <v>0</v>
      </c>
      <c r="AG16" s="19">
        <v>1</v>
      </c>
      <c r="AH16" s="19">
        <v>0</v>
      </c>
      <c r="AI16" s="19">
        <v>0</v>
      </c>
      <c r="AJ16" s="19">
        <v>0</v>
      </c>
      <c r="AK16" s="19">
        <v>0</v>
      </c>
      <c r="AL16" s="19">
        <v>9</v>
      </c>
      <c r="AM16" s="19">
        <v>1</v>
      </c>
      <c r="AN16" s="19">
        <v>7</v>
      </c>
      <c r="AO16" s="19">
        <v>8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2</v>
      </c>
      <c r="AX16" s="19">
        <v>6</v>
      </c>
      <c r="AY16" s="19">
        <v>2</v>
      </c>
      <c r="AZ16" s="19">
        <v>7</v>
      </c>
      <c r="BA16" s="19">
        <v>4</v>
      </c>
      <c r="BB16" s="19">
        <v>13</v>
      </c>
      <c r="BC16" s="19">
        <v>17</v>
      </c>
      <c r="BD16" s="19">
        <v>2</v>
      </c>
      <c r="BE16" s="19">
        <v>6</v>
      </c>
      <c r="BF16" s="19">
        <v>2</v>
      </c>
      <c r="BG16" s="19">
        <v>7</v>
      </c>
      <c r="BH16" s="19">
        <v>4</v>
      </c>
      <c r="BI16" s="19">
        <v>13</v>
      </c>
      <c r="BJ16" s="19">
        <v>17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  <c r="BW16" s="19">
        <v>0</v>
      </c>
      <c r="BX16" s="19">
        <v>0</v>
      </c>
      <c r="BY16" s="19">
        <v>8</v>
      </c>
      <c r="BZ16" s="19">
        <v>8</v>
      </c>
      <c r="CA16" s="19">
        <v>3</v>
      </c>
      <c r="CB16" s="19">
        <f t="shared" si="0"/>
        <v>17</v>
      </c>
      <c r="CC16" s="19">
        <f t="shared" si="2"/>
        <v>16</v>
      </c>
      <c r="CD16" s="19">
        <v>16</v>
      </c>
      <c r="CE16" s="19">
        <v>7</v>
      </c>
      <c r="CF16" s="19">
        <v>6</v>
      </c>
      <c r="CG16" s="19">
        <v>13</v>
      </c>
      <c r="CH16" s="19">
        <v>8</v>
      </c>
      <c r="CI16" s="19">
        <v>8</v>
      </c>
      <c r="CJ16" s="19">
        <v>16</v>
      </c>
      <c r="CK16" s="19">
        <v>7</v>
      </c>
      <c r="CL16" s="19">
        <v>6</v>
      </c>
      <c r="CM16" s="19">
        <v>13</v>
      </c>
      <c r="CN16" s="19">
        <v>20</v>
      </c>
      <c r="CO16" s="19">
        <v>19</v>
      </c>
      <c r="CP16" s="19">
        <v>39</v>
      </c>
      <c r="CQ16" s="19">
        <v>18</v>
      </c>
      <c r="CR16" s="19">
        <v>18</v>
      </c>
      <c r="CS16" s="19">
        <v>36</v>
      </c>
      <c r="CT16" s="19">
        <v>17</v>
      </c>
      <c r="CU16" s="19">
        <v>16</v>
      </c>
      <c r="CV16" s="35">
        <f t="shared" si="1"/>
        <v>0.8125</v>
      </c>
      <c r="CW16" s="35">
        <f t="shared" si="3"/>
        <v>0.94117647058823528</v>
      </c>
      <c r="CX16" s="36">
        <v>100</v>
      </c>
      <c r="CY16" s="54">
        <f t="shared" si="4"/>
        <v>5.666666666666667</v>
      </c>
      <c r="DB16" s="61"/>
      <c r="DC16" s="61" t="s">
        <v>234</v>
      </c>
      <c r="DD16" s="62">
        <v>94.18</v>
      </c>
      <c r="DE16" s="62">
        <v>94.01</v>
      </c>
      <c r="DF16" s="62">
        <v>80.040000000000006</v>
      </c>
    </row>
    <row r="17" spans="1:110" ht="20.25" customHeight="1" x14ac:dyDescent="0.3">
      <c r="A17" s="20"/>
      <c r="B17" s="21" t="s">
        <v>219</v>
      </c>
      <c r="C17" s="20">
        <v>3</v>
      </c>
      <c r="D17" s="20">
        <v>835</v>
      </c>
      <c r="E17" s="20">
        <v>1238</v>
      </c>
      <c r="F17" s="20">
        <v>72</v>
      </c>
      <c r="G17" s="20">
        <v>86</v>
      </c>
      <c r="H17" s="20">
        <v>35</v>
      </c>
      <c r="I17" s="20">
        <v>67</v>
      </c>
      <c r="J17" s="20">
        <v>8</v>
      </c>
      <c r="K17" s="20">
        <v>7</v>
      </c>
      <c r="L17" s="20">
        <v>0</v>
      </c>
      <c r="M17" s="20">
        <v>0</v>
      </c>
      <c r="N17" s="20">
        <v>0</v>
      </c>
      <c r="O17" s="20">
        <v>0</v>
      </c>
      <c r="P17" s="20">
        <v>6</v>
      </c>
      <c r="Q17" s="20">
        <v>12</v>
      </c>
      <c r="R17" s="20">
        <v>0</v>
      </c>
      <c r="S17" s="20">
        <v>0</v>
      </c>
      <c r="T17" s="20">
        <v>293</v>
      </c>
      <c r="U17" s="20">
        <v>115</v>
      </c>
      <c r="V17" s="20">
        <v>164</v>
      </c>
      <c r="W17" s="20">
        <v>279</v>
      </c>
      <c r="X17" s="20">
        <v>48</v>
      </c>
      <c r="Y17" s="20">
        <v>78</v>
      </c>
      <c r="Z17" s="20">
        <v>71</v>
      </c>
      <c r="AA17" s="20">
        <v>65</v>
      </c>
      <c r="AB17" s="20">
        <v>9</v>
      </c>
      <c r="AC17" s="20">
        <v>12</v>
      </c>
      <c r="AD17" s="20">
        <v>2</v>
      </c>
      <c r="AE17" s="20">
        <v>2</v>
      </c>
      <c r="AF17" s="20">
        <v>0</v>
      </c>
      <c r="AG17" s="20">
        <v>1</v>
      </c>
      <c r="AH17" s="20">
        <v>4</v>
      </c>
      <c r="AI17" s="20">
        <v>8</v>
      </c>
      <c r="AJ17" s="20">
        <v>0</v>
      </c>
      <c r="AK17" s="20">
        <v>0</v>
      </c>
      <c r="AL17" s="20">
        <v>300</v>
      </c>
      <c r="AM17" s="20">
        <v>123</v>
      </c>
      <c r="AN17" s="20">
        <v>158</v>
      </c>
      <c r="AO17" s="20">
        <v>281</v>
      </c>
      <c r="AP17" s="20">
        <v>43</v>
      </c>
      <c r="AQ17" s="20">
        <v>49</v>
      </c>
      <c r="AR17" s="20">
        <v>45</v>
      </c>
      <c r="AS17" s="20">
        <v>35</v>
      </c>
      <c r="AT17" s="20">
        <v>88</v>
      </c>
      <c r="AU17" s="20">
        <v>84</v>
      </c>
      <c r="AV17" s="20">
        <v>172</v>
      </c>
      <c r="AW17" s="20">
        <v>104</v>
      </c>
      <c r="AX17" s="20">
        <v>139</v>
      </c>
      <c r="AY17" s="20">
        <v>113</v>
      </c>
      <c r="AZ17" s="20">
        <v>147</v>
      </c>
      <c r="BA17" s="20">
        <v>217</v>
      </c>
      <c r="BB17" s="20">
        <v>286</v>
      </c>
      <c r="BC17" s="20">
        <v>503</v>
      </c>
      <c r="BD17" s="20">
        <v>6</v>
      </c>
      <c r="BE17" s="20">
        <v>13</v>
      </c>
      <c r="BF17" s="20">
        <v>6</v>
      </c>
      <c r="BG17" s="20">
        <v>16</v>
      </c>
      <c r="BH17" s="20">
        <v>12</v>
      </c>
      <c r="BI17" s="20">
        <v>29</v>
      </c>
      <c r="BJ17" s="20">
        <v>41</v>
      </c>
      <c r="BK17" s="20">
        <v>27</v>
      </c>
      <c r="BL17" s="20">
        <v>30</v>
      </c>
      <c r="BM17" s="20">
        <v>29</v>
      </c>
      <c r="BN17" s="20">
        <v>35</v>
      </c>
      <c r="BO17" s="20">
        <v>56</v>
      </c>
      <c r="BP17" s="20">
        <v>65</v>
      </c>
      <c r="BQ17" s="20">
        <v>121</v>
      </c>
      <c r="BR17" s="20">
        <v>0</v>
      </c>
      <c r="BS17" s="20">
        <v>0</v>
      </c>
      <c r="BT17" s="20">
        <v>12</v>
      </c>
      <c r="BU17" s="20">
        <v>0</v>
      </c>
      <c r="BV17" s="20">
        <v>12</v>
      </c>
      <c r="BW17" s="20">
        <v>0</v>
      </c>
      <c r="BX17" s="20">
        <v>12</v>
      </c>
      <c r="BY17" s="20">
        <v>279</v>
      </c>
      <c r="BZ17" s="20">
        <v>294</v>
      </c>
      <c r="CA17" s="20">
        <f>SUM(CA2:CA16)</f>
        <v>569</v>
      </c>
      <c r="CB17" s="20">
        <f t="shared" si="0"/>
        <v>593</v>
      </c>
      <c r="CC17" s="20">
        <f t="shared" si="2"/>
        <v>560</v>
      </c>
      <c r="CD17" s="20">
        <v>573</v>
      </c>
      <c r="CE17" s="20">
        <v>265</v>
      </c>
      <c r="CF17" s="20">
        <v>278</v>
      </c>
      <c r="CG17" s="20">
        <v>543</v>
      </c>
      <c r="CH17" s="20">
        <v>279</v>
      </c>
      <c r="CI17" s="20">
        <v>281</v>
      </c>
      <c r="CJ17" s="20">
        <v>560</v>
      </c>
      <c r="CK17" s="20">
        <v>253</v>
      </c>
      <c r="CL17" s="20">
        <v>250</v>
      </c>
      <c r="CM17" s="20">
        <v>503</v>
      </c>
      <c r="CN17" s="20">
        <v>98</v>
      </c>
      <c r="CO17" s="20">
        <v>123</v>
      </c>
      <c r="CP17" s="20">
        <v>221</v>
      </c>
      <c r="CQ17" s="20">
        <v>87</v>
      </c>
      <c r="CR17" s="20">
        <v>110</v>
      </c>
      <c r="CS17" s="20">
        <v>197</v>
      </c>
      <c r="CT17" s="20">
        <v>593</v>
      </c>
      <c r="CU17" s="20">
        <v>560</v>
      </c>
      <c r="CV17" s="22">
        <f t="shared" si="1"/>
        <v>0.94764397905759157</v>
      </c>
      <c r="CW17" s="22">
        <f t="shared" si="3"/>
        <v>0.94435075885328834</v>
      </c>
      <c r="CX17" s="23">
        <v>84.82</v>
      </c>
      <c r="CY17" s="22">
        <f t="shared" si="4"/>
        <v>1.0421792618629173</v>
      </c>
      <c r="DB17" s="59" t="s">
        <v>109</v>
      </c>
      <c r="DC17" s="59" t="s">
        <v>110</v>
      </c>
      <c r="DD17" s="60">
        <v>97.78</v>
      </c>
      <c r="DE17" s="60">
        <v>98.9</v>
      </c>
      <c r="DF17" s="60">
        <v>98.35</v>
      </c>
    </row>
    <row r="18" spans="1:110" x14ac:dyDescent="0.25">
      <c r="A18" s="19" t="s">
        <v>109</v>
      </c>
      <c r="B18" s="19" t="s">
        <v>110</v>
      </c>
      <c r="C18" s="19">
        <v>1</v>
      </c>
      <c r="D18" s="19">
        <v>164</v>
      </c>
      <c r="E18" s="19">
        <v>194</v>
      </c>
      <c r="F18" s="19">
        <v>0</v>
      </c>
      <c r="G18" s="19">
        <v>0</v>
      </c>
      <c r="H18" s="19">
        <v>5</v>
      </c>
      <c r="I18" s="19">
        <v>8</v>
      </c>
      <c r="J18" s="19">
        <v>29</v>
      </c>
      <c r="K18" s="19">
        <v>25</v>
      </c>
      <c r="L18" s="19">
        <v>7</v>
      </c>
      <c r="M18" s="19">
        <v>3</v>
      </c>
      <c r="N18" s="19">
        <v>3</v>
      </c>
      <c r="O18" s="19">
        <v>2</v>
      </c>
      <c r="P18" s="19">
        <v>0</v>
      </c>
      <c r="Q18" s="19">
        <v>0</v>
      </c>
      <c r="R18" s="19">
        <v>0</v>
      </c>
      <c r="S18" s="19">
        <v>0</v>
      </c>
      <c r="T18" s="19">
        <v>82</v>
      </c>
      <c r="U18" s="19">
        <v>41</v>
      </c>
      <c r="V18" s="19">
        <v>36</v>
      </c>
      <c r="W18" s="19">
        <v>77</v>
      </c>
      <c r="X18" s="19">
        <v>1</v>
      </c>
      <c r="Y18" s="19">
        <v>0</v>
      </c>
      <c r="Z18" s="19">
        <v>44</v>
      </c>
      <c r="AA18" s="19">
        <v>27</v>
      </c>
      <c r="AB18" s="19">
        <v>8</v>
      </c>
      <c r="AC18" s="19">
        <v>11</v>
      </c>
      <c r="AD18" s="19">
        <v>7</v>
      </c>
      <c r="AE18" s="19">
        <v>3</v>
      </c>
      <c r="AF18" s="19">
        <v>1</v>
      </c>
      <c r="AG18" s="19">
        <v>5</v>
      </c>
      <c r="AH18" s="19">
        <v>0</v>
      </c>
      <c r="AI18" s="19">
        <v>0</v>
      </c>
      <c r="AJ18" s="19">
        <v>0</v>
      </c>
      <c r="AK18" s="19">
        <v>0</v>
      </c>
      <c r="AL18" s="19">
        <v>107</v>
      </c>
      <c r="AM18" s="19">
        <v>60</v>
      </c>
      <c r="AN18" s="19">
        <v>43</v>
      </c>
      <c r="AO18" s="19">
        <v>103</v>
      </c>
      <c r="AP18" s="19">
        <v>19</v>
      </c>
      <c r="AQ18" s="19">
        <v>12</v>
      </c>
      <c r="AR18" s="19">
        <v>21</v>
      </c>
      <c r="AS18" s="19">
        <v>14</v>
      </c>
      <c r="AT18" s="19">
        <v>40</v>
      </c>
      <c r="AU18" s="19">
        <v>26</v>
      </c>
      <c r="AV18" s="19">
        <v>66</v>
      </c>
      <c r="AW18" s="19">
        <v>44</v>
      </c>
      <c r="AX18" s="19">
        <v>38</v>
      </c>
      <c r="AY18" s="19">
        <v>60</v>
      </c>
      <c r="AZ18" s="19">
        <v>46</v>
      </c>
      <c r="BA18" s="19">
        <v>104</v>
      </c>
      <c r="BB18" s="19">
        <v>84</v>
      </c>
      <c r="BC18" s="19">
        <v>188</v>
      </c>
      <c r="BD18" s="19">
        <v>4</v>
      </c>
      <c r="BE18" s="19">
        <v>1</v>
      </c>
      <c r="BF18" s="19">
        <v>14</v>
      </c>
      <c r="BG18" s="19">
        <v>10</v>
      </c>
      <c r="BH18" s="19">
        <v>18</v>
      </c>
      <c r="BI18" s="19">
        <v>11</v>
      </c>
      <c r="BJ18" s="19">
        <v>29</v>
      </c>
      <c r="BK18" s="19">
        <v>0</v>
      </c>
      <c r="BL18" s="19">
        <v>0</v>
      </c>
      <c r="BM18" s="19">
        <v>2</v>
      </c>
      <c r="BN18" s="19">
        <v>0</v>
      </c>
      <c r="BO18" s="19">
        <v>2</v>
      </c>
      <c r="BP18" s="19">
        <v>0</v>
      </c>
      <c r="BQ18" s="19">
        <v>2</v>
      </c>
      <c r="BR18" s="19">
        <v>0</v>
      </c>
      <c r="BS18" s="19">
        <v>0</v>
      </c>
      <c r="BT18" s="19">
        <v>2</v>
      </c>
      <c r="BU18" s="19">
        <v>0</v>
      </c>
      <c r="BV18" s="19">
        <v>2</v>
      </c>
      <c r="BW18" s="19">
        <v>0</v>
      </c>
      <c r="BX18" s="19">
        <v>2</v>
      </c>
      <c r="BY18" s="19">
        <v>77</v>
      </c>
      <c r="BZ18" s="19">
        <v>103</v>
      </c>
      <c r="CA18" s="19">
        <v>198</v>
      </c>
      <c r="CB18" s="19">
        <f t="shared" si="0"/>
        <v>189</v>
      </c>
      <c r="CC18" s="19">
        <f t="shared" si="2"/>
        <v>180</v>
      </c>
      <c r="CD18" s="19">
        <v>180</v>
      </c>
      <c r="CE18" s="19">
        <v>72</v>
      </c>
      <c r="CF18" s="19">
        <v>100</v>
      </c>
      <c r="CG18" s="19">
        <v>172</v>
      </c>
      <c r="CH18" s="19">
        <v>77</v>
      </c>
      <c r="CI18" s="19">
        <v>103</v>
      </c>
      <c r="CJ18" s="19">
        <v>180</v>
      </c>
      <c r="CK18" s="19">
        <v>72</v>
      </c>
      <c r="CL18" s="19">
        <v>100</v>
      </c>
      <c r="CM18" s="19">
        <v>172</v>
      </c>
      <c r="CN18" s="19">
        <v>365</v>
      </c>
      <c r="CO18" s="19">
        <v>504</v>
      </c>
      <c r="CP18" s="19">
        <v>869</v>
      </c>
      <c r="CQ18" s="19">
        <v>339</v>
      </c>
      <c r="CR18" s="19">
        <v>487</v>
      </c>
      <c r="CS18" s="19">
        <v>826</v>
      </c>
      <c r="CT18" s="19">
        <v>189</v>
      </c>
      <c r="CU18" s="19">
        <v>180</v>
      </c>
      <c r="CV18" s="35">
        <f t="shared" si="1"/>
        <v>0.9555555555555556</v>
      </c>
      <c r="CW18" s="35">
        <f t="shared" si="3"/>
        <v>0.95238095238095233</v>
      </c>
      <c r="CX18" s="36">
        <v>99.47</v>
      </c>
      <c r="CY18" s="35">
        <f t="shared" si="4"/>
        <v>0.95454545454545459</v>
      </c>
      <c r="DB18" s="59" t="s">
        <v>112</v>
      </c>
      <c r="DC18" s="59" t="s">
        <v>113</v>
      </c>
      <c r="DD18" s="60">
        <v>100</v>
      </c>
      <c r="DE18" s="60">
        <v>100</v>
      </c>
      <c r="DF18" s="60">
        <v>100</v>
      </c>
    </row>
    <row r="19" spans="1:110" x14ac:dyDescent="0.25">
      <c r="A19" s="19" t="s">
        <v>112</v>
      </c>
      <c r="B19" s="19" t="s">
        <v>113</v>
      </c>
      <c r="C19" s="19">
        <v>1</v>
      </c>
      <c r="D19" s="19">
        <v>15</v>
      </c>
      <c r="E19" s="19">
        <v>62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22</v>
      </c>
      <c r="AA19" s="19">
        <v>2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24</v>
      </c>
      <c r="AM19" s="19">
        <v>22</v>
      </c>
      <c r="AN19" s="19">
        <v>2</v>
      </c>
      <c r="AO19" s="19">
        <v>24</v>
      </c>
      <c r="AP19" s="19">
        <v>0</v>
      </c>
      <c r="AQ19" s="19">
        <v>0</v>
      </c>
      <c r="AR19" s="19">
        <v>6</v>
      </c>
      <c r="AS19" s="19">
        <v>0</v>
      </c>
      <c r="AT19" s="19">
        <v>6</v>
      </c>
      <c r="AU19" s="19">
        <v>0</v>
      </c>
      <c r="AV19" s="19">
        <v>6</v>
      </c>
      <c r="AW19" s="19">
        <v>0</v>
      </c>
      <c r="AX19" s="19">
        <v>0</v>
      </c>
      <c r="AY19" s="19">
        <v>22</v>
      </c>
      <c r="AZ19" s="19">
        <v>2</v>
      </c>
      <c r="BA19" s="19">
        <v>22</v>
      </c>
      <c r="BB19" s="19">
        <v>2</v>
      </c>
      <c r="BC19" s="19">
        <v>24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  <c r="BV19" s="19">
        <v>0</v>
      </c>
      <c r="BW19" s="19">
        <v>0</v>
      </c>
      <c r="BX19" s="19">
        <v>0</v>
      </c>
      <c r="BY19" s="19">
        <v>0</v>
      </c>
      <c r="BZ19" s="19">
        <v>24</v>
      </c>
      <c r="CA19" s="19">
        <v>28</v>
      </c>
      <c r="CB19" s="19">
        <f t="shared" si="0"/>
        <v>24</v>
      </c>
      <c r="CC19" s="19">
        <f t="shared" si="2"/>
        <v>24</v>
      </c>
      <c r="CD19" s="19">
        <v>24</v>
      </c>
      <c r="CE19" s="19">
        <v>0</v>
      </c>
      <c r="CF19" s="19">
        <v>23</v>
      </c>
      <c r="CG19" s="19">
        <v>23</v>
      </c>
      <c r="CH19" s="19">
        <v>0</v>
      </c>
      <c r="CI19" s="19">
        <v>24</v>
      </c>
      <c r="CJ19" s="19">
        <v>24</v>
      </c>
      <c r="CK19" s="19">
        <v>0</v>
      </c>
      <c r="CL19" s="19">
        <v>23</v>
      </c>
      <c r="CM19" s="19">
        <v>23</v>
      </c>
      <c r="CN19" s="19">
        <v>0</v>
      </c>
      <c r="CO19" s="19">
        <v>29</v>
      </c>
      <c r="CP19" s="19">
        <v>29</v>
      </c>
      <c r="CQ19" s="19">
        <v>0</v>
      </c>
      <c r="CR19" s="19">
        <v>27</v>
      </c>
      <c r="CS19" s="19">
        <v>27</v>
      </c>
      <c r="CT19" s="19">
        <v>24</v>
      </c>
      <c r="CU19" s="19">
        <v>24</v>
      </c>
      <c r="CV19" s="35">
        <f t="shared" si="1"/>
        <v>0.95833333333333337</v>
      </c>
      <c r="CW19" s="35">
        <f t="shared" si="3"/>
        <v>1</v>
      </c>
      <c r="CX19" s="36">
        <v>100</v>
      </c>
      <c r="CY19" s="35">
        <f t="shared" si="4"/>
        <v>0.8571428571428571</v>
      </c>
      <c r="DB19" s="59" t="s">
        <v>119</v>
      </c>
      <c r="DC19" s="59" t="s">
        <v>235</v>
      </c>
      <c r="DD19" s="60">
        <v>100</v>
      </c>
      <c r="DE19" s="60">
        <v>76.92</v>
      </c>
      <c r="DF19" s="60">
        <v>100</v>
      </c>
    </row>
    <row r="20" spans="1:110" x14ac:dyDescent="0.25">
      <c r="A20" s="19" t="s">
        <v>119</v>
      </c>
      <c r="B20" s="19" t="s">
        <v>120</v>
      </c>
      <c r="C20" s="19">
        <v>0</v>
      </c>
      <c r="D20" s="19">
        <v>15</v>
      </c>
      <c r="E20" s="19">
        <v>159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4</v>
      </c>
      <c r="AA20" s="19">
        <v>11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15</v>
      </c>
      <c r="AM20" s="19">
        <v>2</v>
      </c>
      <c r="AN20" s="19">
        <v>7</v>
      </c>
      <c r="AO20" s="19">
        <v>9</v>
      </c>
      <c r="AP20" s="19">
        <v>0</v>
      </c>
      <c r="AQ20" s="19">
        <v>0</v>
      </c>
      <c r="AR20" s="19">
        <v>1</v>
      </c>
      <c r="AS20" s="19">
        <v>3</v>
      </c>
      <c r="AT20" s="19">
        <v>1</v>
      </c>
      <c r="AU20" s="19">
        <v>3</v>
      </c>
      <c r="AV20" s="19">
        <v>4</v>
      </c>
      <c r="AW20" s="19">
        <v>0</v>
      </c>
      <c r="AX20" s="19">
        <v>0</v>
      </c>
      <c r="AY20" s="19">
        <v>4</v>
      </c>
      <c r="AZ20" s="19">
        <v>11</v>
      </c>
      <c r="BA20" s="19">
        <v>4</v>
      </c>
      <c r="BB20" s="19">
        <v>11</v>
      </c>
      <c r="BC20" s="19">
        <v>15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1</v>
      </c>
      <c r="BN20" s="19">
        <v>1</v>
      </c>
      <c r="BO20" s="19">
        <v>1</v>
      </c>
      <c r="BP20" s="19">
        <v>1</v>
      </c>
      <c r="BQ20" s="19">
        <v>2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19">
        <v>0</v>
      </c>
      <c r="BZ20" s="19">
        <v>9</v>
      </c>
      <c r="CA20" s="19">
        <v>25</v>
      </c>
      <c r="CB20" s="19">
        <f t="shared" si="0"/>
        <v>15</v>
      </c>
      <c r="CC20" s="19">
        <f t="shared" si="2"/>
        <v>9</v>
      </c>
      <c r="CD20" s="19">
        <v>9</v>
      </c>
      <c r="CE20" s="19">
        <v>0</v>
      </c>
      <c r="CF20" s="19">
        <v>9</v>
      </c>
      <c r="CG20" s="19">
        <v>9</v>
      </c>
      <c r="CH20" s="19">
        <v>0</v>
      </c>
      <c r="CI20" s="19">
        <v>9</v>
      </c>
      <c r="CJ20" s="19">
        <v>9</v>
      </c>
      <c r="CK20" s="19">
        <v>0</v>
      </c>
      <c r="CL20" s="19">
        <v>7</v>
      </c>
      <c r="CM20" s="19">
        <v>7</v>
      </c>
      <c r="CN20" s="19">
        <v>0</v>
      </c>
      <c r="CO20" s="19">
        <v>0</v>
      </c>
      <c r="CP20" s="19">
        <v>0</v>
      </c>
      <c r="CQ20" s="19">
        <v>0</v>
      </c>
      <c r="CR20" s="19">
        <v>0</v>
      </c>
      <c r="CS20" s="19">
        <v>0</v>
      </c>
      <c r="CT20" s="19">
        <v>15</v>
      </c>
      <c r="CU20" s="19">
        <v>9</v>
      </c>
      <c r="CV20" s="35">
        <f t="shared" si="1"/>
        <v>1</v>
      </c>
      <c r="CW20" s="35">
        <f t="shared" si="3"/>
        <v>0.6</v>
      </c>
      <c r="CX20" s="36">
        <v>100</v>
      </c>
      <c r="CY20" s="35">
        <f t="shared" si="4"/>
        <v>0.6</v>
      </c>
      <c r="DB20" s="59" t="s">
        <v>121</v>
      </c>
      <c r="DC20" s="59" t="s">
        <v>236</v>
      </c>
      <c r="DD20" s="60">
        <v>94.29</v>
      </c>
      <c r="DE20" s="60">
        <v>76.09</v>
      </c>
      <c r="DF20" s="60">
        <v>71.739999999999995</v>
      </c>
    </row>
    <row r="21" spans="1:110" x14ac:dyDescent="0.25">
      <c r="A21" s="19" t="s">
        <v>121</v>
      </c>
      <c r="B21" s="19" t="s">
        <v>122</v>
      </c>
      <c r="C21" s="19">
        <v>0</v>
      </c>
      <c r="D21" s="19">
        <v>107</v>
      </c>
      <c r="E21" s="19">
        <v>130</v>
      </c>
      <c r="F21" s="19">
        <v>0</v>
      </c>
      <c r="G21" s="19">
        <v>3</v>
      </c>
      <c r="H21" s="19">
        <v>6</v>
      </c>
      <c r="I21" s="19">
        <v>14</v>
      </c>
      <c r="J21" s="19">
        <v>1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24</v>
      </c>
      <c r="U21" s="19">
        <v>7</v>
      </c>
      <c r="V21" s="19">
        <v>15</v>
      </c>
      <c r="W21" s="19">
        <v>22</v>
      </c>
      <c r="X21" s="19">
        <v>21</v>
      </c>
      <c r="Y21" s="19">
        <v>6</v>
      </c>
      <c r="Z21" s="19">
        <v>13</v>
      </c>
      <c r="AA21" s="19">
        <v>5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45</v>
      </c>
      <c r="AM21" s="19">
        <v>32</v>
      </c>
      <c r="AN21" s="19">
        <v>11</v>
      </c>
      <c r="AO21" s="19">
        <v>43</v>
      </c>
      <c r="AP21" s="19">
        <v>2</v>
      </c>
      <c r="AQ21" s="19">
        <v>5</v>
      </c>
      <c r="AR21" s="19">
        <v>1</v>
      </c>
      <c r="AS21" s="19">
        <v>0</v>
      </c>
      <c r="AT21" s="19">
        <v>3</v>
      </c>
      <c r="AU21" s="19">
        <v>5</v>
      </c>
      <c r="AV21" s="19">
        <v>8</v>
      </c>
      <c r="AW21" s="19">
        <v>7</v>
      </c>
      <c r="AX21" s="19">
        <v>15</v>
      </c>
      <c r="AY21" s="19">
        <v>34</v>
      </c>
      <c r="AZ21" s="19">
        <v>11</v>
      </c>
      <c r="BA21" s="19">
        <v>41</v>
      </c>
      <c r="BB21" s="19">
        <v>26</v>
      </c>
      <c r="BC21" s="19">
        <v>67</v>
      </c>
      <c r="BD21" s="19">
        <v>1</v>
      </c>
      <c r="BE21" s="19">
        <v>0</v>
      </c>
      <c r="BF21" s="19">
        <v>0</v>
      </c>
      <c r="BG21" s="19">
        <v>0</v>
      </c>
      <c r="BH21" s="19">
        <v>1</v>
      </c>
      <c r="BI21" s="19">
        <v>0</v>
      </c>
      <c r="BJ21" s="19">
        <v>1</v>
      </c>
      <c r="BK21" s="19">
        <v>1</v>
      </c>
      <c r="BL21" s="19">
        <v>1</v>
      </c>
      <c r="BM21" s="19">
        <v>8</v>
      </c>
      <c r="BN21" s="19">
        <v>2</v>
      </c>
      <c r="BO21" s="19">
        <v>9</v>
      </c>
      <c r="BP21" s="19">
        <v>3</v>
      </c>
      <c r="BQ21" s="19">
        <v>12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19">
        <v>0</v>
      </c>
      <c r="BY21" s="19">
        <v>22</v>
      </c>
      <c r="BZ21" s="19">
        <v>43</v>
      </c>
      <c r="CA21" s="19">
        <v>69</v>
      </c>
      <c r="CB21" s="19">
        <f t="shared" si="0"/>
        <v>69</v>
      </c>
      <c r="CC21" s="19">
        <f t="shared" si="2"/>
        <v>65</v>
      </c>
      <c r="CD21" s="19">
        <v>65</v>
      </c>
      <c r="CE21" s="19">
        <v>18</v>
      </c>
      <c r="CF21" s="19">
        <v>41</v>
      </c>
      <c r="CG21" s="19">
        <v>59</v>
      </c>
      <c r="CH21" s="19">
        <v>22</v>
      </c>
      <c r="CI21" s="19">
        <v>43</v>
      </c>
      <c r="CJ21" s="19">
        <v>65</v>
      </c>
      <c r="CK21" s="19">
        <v>16</v>
      </c>
      <c r="CL21" s="19">
        <v>35</v>
      </c>
      <c r="CM21" s="19">
        <v>51</v>
      </c>
      <c r="CN21" s="19">
        <v>0</v>
      </c>
      <c r="CO21" s="19">
        <v>0</v>
      </c>
      <c r="CP21" s="19">
        <v>0</v>
      </c>
      <c r="CQ21" s="19">
        <v>0</v>
      </c>
      <c r="CR21" s="19">
        <v>0</v>
      </c>
      <c r="CS21" s="19">
        <v>0</v>
      </c>
      <c r="CT21" s="19">
        <v>69</v>
      </c>
      <c r="CU21" s="19">
        <v>65</v>
      </c>
      <c r="CV21" s="35">
        <f t="shared" si="1"/>
        <v>0.90769230769230769</v>
      </c>
      <c r="CW21" s="35">
        <f t="shared" si="3"/>
        <v>0.94202898550724634</v>
      </c>
      <c r="CX21" s="36">
        <v>97.1</v>
      </c>
      <c r="CY21" s="35">
        <f t="shared" si="4"/>
        <v>1</v>
      </c>
      <c r="DB21" s="59" t="s">
        <v>123</v>
      </c>
      <c r="DC21" s="59" t="s">
        <v>237</v>
      </c>
      <c r="DD21" s="60">
        <v>100</v>
      </c>
      <c r="DE21" s="60">
        <v>78.569999999999993</v>
      </c>
      <c r="DF21" s="60">
        <v>100</v>
      </c>
    </row>
    <row r="22" spans="1:110" x14ac:dyDescent="0.25">
      <c r="A22" s="19" t="s">
        <v>123</v>
      </c>
      <c r="B22" s="19" t="s">
        <v>124</v>
      </c>
      <c r="C22" s="19">
        <v>0</v>
      </c>
      <c r="D22" s="19">
        <v>81</v>
      </c>
      <c r="E22" s="19">
        <v>159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11</v>
      </c>
      <c r="Z22" s="19">
        <v>0</v>
      </c>
      <c r="AA22" s="19">
        <v>29</v>
      </c>
      <c r="AB22" s="19">
        <v>0</v>
      </c>
      <c r="AC22" s="19">
        <v>11</v>
      </c>
      <c r="AD22" s="19">
        <v>0</v>
      </c>
      <c r="AE22" s="19">
        <v>5</v>
      </c>
      <c r="AF22" s="19">
        <v>0</v>
      </c>
      <c r="AG22" s="19">
        <v>3</v>
      </c>
      <c r="AH22" s="19">
        <v>0</v>
      </c>
      <c r="AI22" s="19">
        <v>0</v>
      </c>
      <c r="AJ22" s="19">
        <v>0</v>
      </c>
      <c r="AK22" s="19">
        <v>0</v>
      </c>
      <c r="AL22" s="19">
        <v>59</v>
      </c>
      <c r="AM22" s="19">
        <v>0</v>
      </c>
      <c r="AN22" s="19">
        <v>48</v>
      </c>
      <c r="AO22" s="19">
        <v>48</v>
      </c>
      <c r="AP22" s="19">
        <v>0</v>
      </c>
      <c r="AQ22" s="19">
        <v>0</v>
      </c>
      <c r="AR22" s="19">
        <v>0</v>
      </c>
      <c r="AS22" s="19">
        <v>16</v>
      </c>
      <c r="AT22" s="19">
        <v>0</v>
      </c>
      <c r="AU22" s="19">
        <v>16</v>
      </c>
      <c r="AV22" s="19">
        <v>16</v>
      </c>
      <c r="AW22" s="19">
        <v>0</v>
      </c>
      <c r="AX22" s="19">
        <v>0</v>
      </c>
      <c r="AY22" s="19">
        <v>0</v>
      </c>
      <c r="AZ22" s="19">
        <v>58</v>
      </c>
      <c r="BA22" s="19">
        <v>0</v>
      </c>
      <c r="BB22" s="19">
        <v>58</v>
      </c>
      <c r="BC22" s="19">
        <v>58</v>
      </c>
      <c r="BD22" s="19">
        <v>0</v>
      </c>
      <c r="BE22" s="19">
        <v>0</v>
      </c>
      <c r="BF22" s="19">
        <v>0</v>
      </c>
      <c r="BG22" s="19">
        <v>34</v>
      </c>
      <c r="BH22" s="19">
        <v>0</v>
      </c>
      <c r="BI22" s="19">
        <v>34</v>
      </c>
      <c r="BJ22" s="19">
        <v>34</v>
      </c>
      <c r="BK22" s="19">
        <v>0</v>
      </c>
      <c r="BL22" s="19">
        <v>0</v>
      </c>
      <c r="BM22" s="19">
        <v>0</v>
      </c>
      <c r="BN22" s="19">
        <v>22</v>
      </c>
      <c r="BO22" s="19">
        <v>0</v>
      </c>
      <c r="BP22" s="19">
        <v>22</v>
      </c>
      <c r="BQ22" s="19">
        <v>22</v>
      </c>
      <c r="BR22" s="19">
        <v>0</v>
      </c>
      <c r="BS22" s="19">
        <v>0</v>
      </c>
      <c r="BT22" s="19">
        <v>0</v>
      </c>
      <c r="BU22" s="19">
        <v>2</v>
      </c>
      <c r="BV22" s="19">
        <v>0</v>
      </c>
      <c r="BW22" s="19">
        <v>2</v>
      </c>
      <c r="BX22" s="19">
        <v>2</v>
      </c>
      <c r="BY22" s="19">
        <v>0</v>
      </c>
      <c r="BZ22" s="19">
        <v>48</v>
      </c>
      <c r="CA22" s="19">
        <v>63</v>
      </c>
      <c r="CB22" s="19">
        <f t="shared" si="0"/>
        <v>59</v>
      </c>
      <c r="CC22" s="19">
        <f t="shared" si="2"/>
        <v>48</v>
      </c>
      <c r="CD22" s="19">
        <v>48</v>
      </c>
      <c r="CE22" s="19">
        <v>0</v>
      </c>
      <c r="CF22" s="19">
        <v>41</v>
      </c>
      <c r="CG22" s="19">
        <v>41</v>
      </c>
      <c r="CH22" s="19">
        <v>0</v>
      </c>
      <c r="CI22" s="19">
        <v>48</v>
      </c>
      <c r="CJ22" s="19">
        <v>48</v>
      </c>
      <c r="CK22" s="19">
        <v>0</v>
      </c>
      <c r="CL22" s="19">
        <v>25</v>
      </c>
      <c r="CM22" s="19">
        <v>25</v>
      </c>
      <c r="CN22" s="19">
        <v>0</v>
      </c>
      <c r="CO22" s="19">
        <v>0</v>
      </c>
      <c r="CP22" s="19">
        <v>0</v>
      </c>
      <c r="CQ22" s="19">
        <v>0</v>
      </c>
      <c r="CR22" s="19">
        <v>0</v>
      </c>
      <c r="CS22" s="19">
        <v>0</v>
      </c>
      <c r="CT22" s="19">
        <v>59</v>
      </c>
      <c r="CU22" s="19">
        <v>48</v>
      </c>
      <c r="CV22" s="35">
        <f t="shared" si="1"/>
        <v>0.85416666666666663</v>
      </c>
      <c r="CW22" s="35">
        <f t="shared" si="3"/>
        <v>0.81355932203389836</v>
      </c>
      <c r="CX22" s="36">
        <v>98.31</v>
      </c>
      <c r="CY22" s="35">
        <f t="shared" si="4"/>
        <v>0.93650793650793651</v>
      </c>
      <c r="DB22" s="59" t="s">
        <v>125</v>
      </c>
      <c r="DC22" s="59" t="s">
        <v>238</v>
      </c>
      <c r="DD22" s="60">
        <v>100</v>
      </c>
      <c r="DE22" s="60">
        <v>100</v>
      </c>
      <c r="DF22" s="60">
        <v>100</v>
      </c>
    </row>
    <row r="23" spans="1:110" x14ac:dyDescent="0.25">
      <c r="A23" s="19" t="s">
        <v>129</v>
      </c>
      <c r="B23" s="19" t="s">
        <v>130</v>
      </c>
      <c r="C23" s="19">
        <v>0</v>
      </c>
      <c r="D23" s="19">
        <v>83</v>
      </c>
      <c r="E23" s="19">
        <v>25</v>
      </c>
      <c r="F23" s="19">
        <v>10</v>
      </c>
      <c r="G23" s="19">
        <v>8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18</v>
      </c>
      <c r="U23" s="19">
        <v>10</v>
      </c>
      <c r="V23" s="19">
        <v>8</v>
      </c>
      <c r="W23" s="19">
        <v>18</v>
      </c>
      <c r="X23" s="19">
        <v>7</v>
      </c>
      <c r="Y23" s="19">
        <v>4</v>
      </c>
      <c r="Z23" s="19">
        <v>9</v>
      </c>
      <c r="AA23" s="19">
        <v>3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23</v>
      </c>
      <c r="AM23" s="19">
        <v>4</v>
      </c>
      <c r="AN23" s="19">
        <v>4</v>
      </c>
      <c r="AO23" s="19">
        <v>8</v>
      </c>
      <c r="AP23" s="19">
        <v>3</v>
      </c>
      <c r="AQ23" s="19">
        <v>0</v>
      </c>
      <c r="AR23" s="19">
        <v>2</v>
      </c>
      <c r="AS23" s="19">
        <v>1</v>
      </c>
      <c r="AT23" s="19">
        <v>5</v>
      </c>
      <c r="AU23" s="19">
        <v>1</v>
      </c>
      <c r="AV23" s="19">
        <v>6</v>
      </c>
      <c r="AW23" s="19">
        <v>10</v>
      </c>
      <c r="AX23" s="19">
        <v>8</v>
      </c>
      <c r="AY23" s="19">
        <v>16</v>
      </c>
      <c r="AZ23" s="19">
        <v>7</v>
      </c>
      <c r="BA23" s="19">
        <v>26</v>
      </c>
      <c r="BB23" s="19">
        <v>15</v>
      </c>
      <c r="BC23" s="19">
        <v>41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7</v>
      </c>
      <c r="BL23" s="19">
        <v>8</v>
      </c>
      <c r="BM23" s="19">
        <v>2</v>
      </c>
      <c r="BN23" s="19">
        <v>3</v>
      </c>
      <c r="BO23" s="19">
        <v>9</v>
      </c>
      <c r="BP23" s="19">
        <v>11</v>
      </c>
      <c r="BQ23" s="19">
        <v>20</v>
      </c>
      <c r="BR23" s="19">
        <v>0</v>
      </c>
      <c r="BS23" s="19">
        <v>0</v>
      </c>
      <c r="BT23" s="19">
        <v>0</v>
      </c>
      <c r="BU23" s="19">
        <v>0</v>
      </c>
      <c r="BV23" s="19">
        <v>0</v>
      </c>
      <c r="BW23" s="19">
        <v>0</v>
      </c>
      <c r="BX23" s="19">
        <v>0</v>
      </c>
      <c r="BY23" s="19">
        <v>18</v>
      </c>
      <c r="BZ23" s="19">
        <v>8</v>
      </c>
      <c r="CA23" s="19">
        <v>50</v>
      </c>
      <c r="CB23" s="19">
        <f t="shared" si="0"/>
        <v>41</v>
      </c>
      <c r="CC23" s="19">
        <f t="shared" si="2"/>
        <v>26</v>
      </c>
      <c r="CD23" s="19">
        <v>26</v>
      </c>
      <c r="CE23" s="19">
        <v>18</v>
      </c>
      <c r="CF23" s="19">
        <v>8</v>
      </c>
      <c r="CG23" s="19">
        <v>26</v>
      </c>
      <c r="CH23" s="19">
        <v>18</v>
      </c>
      <c r="CI23" s="19">
        <v>8</v>
      </c>
      <c r="CJ23" s="19">
        <v>26</v>
      </c>
      <c r="CK23" s="19">
        <v>18</v>
      </c>
      <c r="CL23" s="19">
        <v>8</v>
      </c>
      <c r="CM23" s="19">
        <v>26</v>
      </c>
      <c r="CN23" s="19">
        <v>0</v>
      </c>
      <c r="CO23" s="19">
        <v>0</v>
      </c>
      <c r="CP23" s="19">
        <v>0</v>
      </c>
      <c r="CQ23" s="19">
        <v>0</v>
      </c>
      <c r="CR23" s="19">
        <v>0</v>
      </c>
      <c r="CS23" s="19">
        <v>0</v>
      </c>
      <c r="CT23" s="19">
        <v>41</v>
      </c>
      <c r="CU23" s="19">
        <v>26</v>
      </c>
      <c r="CV23" s="35">
        <f t="shared" si="1"/>
        <v>1</v>
      </c>
      <c r="CW23" s="35">
        <f t="shared" si="3"/>
        <v>0.63414634146341464</v>
      </c>
      <c r="CX23" s="36">
        <v>100</v>
      </c>
      <c r="CY23" s="35">
        <f t="shared" si="4"/>
        <v>0.82</v>
      </c>
      <c r="DB23" s="59" t="s">
        <v>129</v>
      </c>
      <c r="DC23" s="59" t="s">
        <v>130</v>
      </c>
      <c r="DD23" s="60">
        <v>100</v>
      </c>
      <c r="DE23" s="60">
        <v>100</v>
      </c>
      <c r="DF23" s="60">
        <v>83.33</v>
      </c>
    </row>
    <row r="24" spans="1:110" x14ac:dyDescent="0.25">
      <c r="A24" s="19" t="s">
        <v>131</v>
      </c>
      <c r="B24" s="19" t="s">
        <v>132</v>
      </c>
      <c r="C24" s="19">
        <v>0</v>
      </c>
      <c r="D24" s="19">
        <v>20</v>
      </c>
      <c r="E24" s="19">
        <v>52</v>
      </c>
      <c r="F24" s="19">
        <v>11</v>
      </c>
      <c r="G24" s="19">
        <v>11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22</v>
      </c>
      <c r="U24" s="19">
        <v>11</v>
      </c>
      <c r="V24" s="19">
        <v>11</v>
      </c>
      <c r="W24" s="19">
        <v>22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5</v>
      </c>
      <c r="AQ24" s="19">
        <v>2</v>
      </c>
      <c r="AR24" s="19">
        <v>0</v>
      </c>
      <c r="AS24" s="19">
        <v>0</v>
      </c>
      <c r="AT24" s="19">
        <v>5</v>
      </c>
      <c r="AU24" s="19">
        <v>2</v>
      </c>
      <c r="AV24" s="19">
        <v>7</v>
      </c>
      <c r="AW24" s="19">
        <v>11</v>
      </c>
      <c r="AX24" s="19">
        <v>11</v>
      </c>
      <c r="AY24" s="19">
        <v>0</v>
      </c>
      <c r="AZ24" s="19">
        <v>0</v>
      </c>
      <c r="BA24" s="19">
        <v>11</v>
      </c>
      <c r="BB24" s="19">
        <v>11</v>
      </c>
      <c r="BC24" s="19">
        <v>22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6</v>
      </c>
      <c r="BL24" s="19">
        <v>4</v>
      </c>
      <c r="BM24" s="19">
        <v>0</v>
      </c>
      <c r="BN24" s="19">
        <v>0</v>
      </c>
      <c r="BO24" s="19">
        <v>6</v>
      </c>
      <c r="BP24" s="19">
        <v>4</v>
      </c>
      <c r="BQ24" s="19">
        <v>10</v>
      </c>
      <c r="BR24" s="19">
        <v>0</v>
      </c>
      <c r="BS24" s="19">
        <v>0</v>
      </c>
      <c r="BT24" s="19">
        <v>0</v>
      </c>
      <c r="BU24" s="19">
        <v>0</v>
      </c>
      <c r="BV24" s="19">
        <v>0</v>
      </c>
      <c r="BW24" s="19">
        <v>0</v>
      </c>
      <c r="BX24" s="19">
        <v>0</v>
      </c>
      <c r="BY24" s="19">
        <v>22</v>
      </c>
      <c r="BZ24" s="19">
        <v>0</v>
      </c>
      <c r="CA24" s="19">
        <v>20</v>
      </c>
      <c r="CB24" s="19">
        <f t="shared" si="0"/>
        <v>22</v>
      </c>
      <c r="CC24" s="19">
        <f t="shared" si="2"/>
        <v>22</v>
      </c>
      <c r="CD24" s="19">
        <v>22</v>
      </c>
      <c r="CE24" s="19">
        <v>22</v>
      </c>
      <c r="CF24" s="19">
        <v>0</v>
      </c>
      <c r="CG24" s="19">
        <v>22</v>
      </c>
      <c r="CH24" s="19">
        <v>22</v>
      </c>
      <c r="CI24" s="19">
        <v>0</v>
      </c>
      <c r="CJ24" s="19">
        <v>22</v>
      </c>
      <c r="CK24" s="19">
        <v>22</v>
      </c>
      <c r="CL24" s="19">
        <v>0</v>
      </c>
      <c r="CM24" s="19">
        <v>22</v>
      </c>
      <c r="CN24" s="19">
        <v>0</v>
      </c>
      <c r="CO24" s="19">
        <v>0</v>
      </c>
      <c r="CP24" s="19">
        <v>0</v>
      </c>
      <c r="CQ24" s="19">
        <v>0</v>
      </c>
      <c r="CR24" s="19">
        <v>0</v>
      </c>
      <c r="CS24" s="19">
        <v>0</v>
      </c>
      <c r="CT24" s="19">
        <v>22</v>
      </c>
      <c r="CU24" s="19">
        <v>22</v>
      </c>
      <c r="CV24" s="35">
        <f t="shared" si="1"/>
        <v>1</v>
      </c>
      <c r="CW24" s="35">
        <f t="shared" si="3"/>
        <v>1</v>
      </c>
      <c r="CX24" s="36">
        <v>100</v>
      </c>
      <c r="CY24" s="54">
        <f t="shared" si="4"/>
        <v>1.1000000000000001</v>
      </c>
      <c r="DB24" s="59" t="s">
        <v>131</v>
      </c>
      <c r="DC24" s="59" t="s">
        <v>132</v>
      </c>
      <c r="DD24" s="60">
        <v>94.44</v>
      </c>
      <c r="DE24" s="60">
        <v>100</v>
      </c>
      <c r="DF24" s="60">
        <v>38.89</v>
      </c>
    </row>
    <row r="25" spans="1:110" x14ac:dyDescent="0.25">
      <c r="A25" s="19" t="s">
        <v>135</v>
      </c>
      <c r="B25" s="19" t="s">
        <v>136</v>
      </c>
      <c r="C25" s="19">
        <v>0</v>
      </c>
      <c r="D25" s="19">
        <v>5</v>
      </c>
      <c r="E25" s="19">
        <v>19</v>
      </c>
      <c r="F25" s="19">
        <v>2</v>
      </c>
      <c r="G25" s="19">
        <v>0</v>
      </c>
      <c r="H25" s="19">
        <v>1</v>
      </c>
      <c r="I25" s="19">
        <v>1</v>
      </c>
      <c r="J25" s="19">
        <v>1</v>
      </c>
      <c r="K25" s="19">
        <v>0</v>
      </c>
      <c r="L25" s="19">
        <v>1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6</v>
      </c>
      <c r="U25" s="19">
        <v>4</v>
      </c>
      <c r="V25" s="19">
        <v>1</v>
      </c>
      <c r="W25" s="19">
        <v>5</v>
      </c>
      <c r="X25" s="19">
        <v>1</v>
      </c>
      <c r="Y25" s="19">
        <v>3</v>
      </c>
      <c r="Z25" s="19">
        <v>2</v>
      </c>
      <c r="AA25" s="19">
        <v>3</v>
      </c>
      <c r="AB25" s="19">
        <v>4</v>
      </c>
      <c r="AC25" s="19">
        <v>2</v>
      </c>
      <c r="AD25" s="19">
        <v>4</v>
      </c>
      <c r="AE25" s="19">
        <v>1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20</v>
      </c>
      <c r="AM25" s="19">
        <v>11</v>
      </c>
      <c r="AN25" s="19">
        <v>9</v>
      </c>
      <c r="AO25" s="19">
        <v>20</v>
      </c>
      <c r="AP25" s="19">
        <v>3</v>
      </c>
      <c r="AQ25" s="19">
        <v>0</v>
      </c>
      <c r="AR25" s="19">
        <v>6</v>
      </c>
      <c r="AS25" s="19">
        <v>8</v>
      </c>
      <c r="AT25" s="19">
        <v>9</v>
      </c>
      <c r="AU25" s="19">
        <v>8</v>
      </c>
      <c r="AV25" s="19">
        <v>17</v>
      </c>
      <c r="AW25" s="19">
        <v>5</v>
      </c>
      <c r="AX25" s="19">
        <v>1</v>
      </c>
      <c r="AY25" s="19">
        <v>11</v>
      </c>
      <c r="AZ25" s="19">
        <v>9</v>
      </c>
      <c r="BA25" s="19">
        <v>16</v>
      </c>
      <c r="BB25" s="19">
        <v>10</v>
      </c>
      <c r="BC25" s="19">
        <v>26</v>
      </c>
      <c r="BD25" s="19">
        <v>0</v>
      </c>
      <c r="BE25" s="19">
        <v>0</v>
      </c>
      <c r="BF25" s="19">
        <v>9</v>
      </c>
      <c r="BG25" s="19">
        <v>5</v>
      </c>
      <c r="BH25" s="19">
        <v>9</v>
      </c>
      <c r="BI25" s="19">
        <v>5</v>
      </c>
      <c r="BJ25" s="19">
        <v>14</v>
      </c>
      <c r="BK25" s="19">
        <v>0</v>
      </c>
      <c r="BL25" s="19">
        <v>0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19">
        <v>0</v>
      </c>
      <c r="BY25" s="19">
        <v>5</v>
      </c>
      <c r="BZ25" s="19">
        <v>20</v>
      </c>
      <c r="CA25" s="19">
        <v>24</v>
      </c>
      <c r="CB25" s="19">
        <f t="shared" si="0"/>
        <v>26</v>
      </c>
      <c r="CC25" s="19">
        <f t="shared" si="2"/>
        <v>25</v>
      </c>
      <c r="CD25" s="19">
        <v>25</v>
      </c>
      <c r="CE25" s="19">
        <v>5</v>
      </c>
      <c r="CF25" s="19">
        <v>20</v>
      </c>
      <c r="CG25" s="19">
        <v>25</v>
      </c>
      <c r="CH25" s="19">
        <v>5</v>
      </c>
      <c r="CI25" s="19">
        <v>20</v>
      </c>
      <c r="CJ25" s="19">
        <v>25</v>
      </c>
      <c r="CK25" s="19">
        <v>5</v>
      </c>
      <c r="CL25" s="19">
        <v>20</v>
      </c>
      <c r="CM25" s="19">
        <v>25</v>
      </c>
      <c r="CN25" s="19">
        <v>0</v>
      </c>
      <c r="CO25" s="19">
        <v>0</v>
      </c>
      <c r="CP25" s="19">
        <v>0</v>
      </c>
      <c r="CQ25" s="19">
        <v>0</v>
      </c>
      <c r="CR25" s="19">
        <v>0</v>
      </c>
      <c r="CS25" s="19">
        <v>0</v>
      </c>
      <c r="CT25" s="19">
        <v>26</v>
      </c>
      <c r="CU25" s="19">
        <v>25</v>
      </c>
      <c r="CV25" s="35">
        <f t="shared" si="1"/>
        <v>1</v>
      </c>
      <c r="CW25" s="35">
        <f t="shared" si="3"/>
        <v>0.96153846153846156</v>
      </c>
      <c r="CX25" s="36">
        <v>100</v>
      </c>
      <c r="CY25" s="54">
        <f t="shared" si="4"/>
        <v>1.0833333333333333</v>
      </c>
      <c r="DB25" s="59" t="s">
        <v>135</v>
      </c>
      <c r="DC25" s="59" t="s">
        <v>136</v>
      </c>
      <c r="DD25" s="60">
        <v>100</v>
      </c>
      <c r="DE25" s="60">
        <v>70.59</v>
      </c>
      <c r="DF25" s="60">
        <v>82.35</v>
      </c>
    </row>
    <row r="26" spans="1:110" x14ac:dyDescent="0.25">
      <c r="A26" s="19" t="s">
        <v>137</v>
      </c>
      <c r="B26" s="19" t="s">
        <v>138</v>
      </c>
      <c r="C26" s="19">
        <v>0</v>
      </c>
      <c r="D26" s="19">
        <v>0</v>
      </c>
      <c r="E26" s="19">
        <v>67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14</v>
      </c>
      <c r="Y26" s="19">
        <v>11</v>
      </c>
      <c r="Z26" s="19">
        <v>4</v>
      </c>
      <c r="AA26" s="19">
        <v>19</v>
      </c>
      <c r="AB26" s="19">
        <v>1</v>
      </c>
      <c r="AC26" s="19">
        <v>7</v>
      </c>
      <c r="AD26" s="19">
        <v>0</v>
      </c>
      <c r="AE26" s="19">
        <v>1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57</v>
      </c>
      <c r="AM26" s="19">
        <v>19</v>
      </c>
      <c r="AN26" s="19">
        <v>38</v>
      </c>
      <c r="AO26" s="19">
        <v>57</v>
      </c>
      <c r="AP26" s="19">
        <v>0</v>
      </c>
      <c r="AQ26" s="19">
        <v>0</v>
      </c>
      <c r="AR26" s="19">
        <v>3</v>
      </c>
      <c r="AS26" s="19">
        <v>11</v>
      </c>
      <c r="AT26" s="19">
        <v>3</v>
      </c>
      <c r="AU26" s="19">
        <v>11</v>
      </c>
      <c r="AV26" s="19">
        <v>14</v>
      </c>
      <c r="AW26" s="19">
        <v>0</v>
      </c>
      <c r="AX26" s="19">
        <v>0</v>
      </c>
      <c r="AY26" s="19">
        <v>19</v>
      </c>
      <c r="AZ26" s="19">
        <v>38</v>
      </c>
      <c r="BA26" s="19">
        <v>19</v>
      </c>
      <c r="BB26" s="19">
        <v>38</v>
      </c>
      <c r="BC26" s="19">
        <v>57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0</v>
      </c>
      <c r="BL26" s="19">
        <v>0</v>
      </c>
      <c r="BM26" s="19">
        <v>18</v>
      </c>
      <c r="BN26" s="19">
        <v>31</v>
      </c>
      <c r="BO26" s="19">
        <v>18</v>
      </c>
      <c r="BP26" s="19">
        <v>31</v>
      </c>
      <c r="BQ26" s="19">
        <v>49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19">
        <v>0</v>
      </c>
      <c r="BY26" s="19">
        <v>0</v>
      </c>
      <c r="BZ26" s="19">
        <v>57</v>
      </c>
      <c r="CA26" s="19">
        <v>67</v>
      </c>
      <c r="CB26" s="19">
        <f t="shared" si="0"/>
        <v>57</v>
      </c>
      <c r="CC26" s="19">
        <f t="shared" si="2"/>
        <v>57</v>
      </c>
      <c r="CD26" s="19">
        <v>57</v>
      </c>
      <c r="CE26" s="19">
        <v>0</v>
      </c>
      <c r="CF26" s="19">
        <v>57</v>
      </c>
      <c r="CG26" s="19">
        <v>57</v>
      </c>
      <c r="CH26" s="19">
        <v>0</v>
      </c>
      <c r="CI26" s="19">
        <v>57</v>
      </c>
      <c r="CJ26" s="19">
        <v>57</v>
      </c>
      <c r="CK26" s="19">
        <v>0</v>
      </c>
      <c r="CL26" s="19">
        <v>56</v>
      </c>
      <c r="CM26" s="19">
        <v>56</v>
      </c>
      <c r="CN26" s="19">
        <v>0</v>
      </c>
      <c r="CO26" s="19">
        <v>0</v>
      </c>
      <c r="CP26" s="19">
        <v>0</v>
      </c>
      <c r="CQ26" s="19">
        <v>0</v>
      </c>
      <c r="CR26" s="19">
        <v>0</v>
      </c>
      <c r="CS26" s="19">
        <v>0</v>
      </c>
      <c r="CT26" s="19">
        <v>57</v>
      </c>
      <c r="CU26" s="19">
        <v>57</v>
      </c>
      <c r="CV26" s="35">
        <f t="shared" si="1"/>
        <v>1</v>
      </c>
      <c r="CW26" s="35">
        <f t="shared" si="3"/>
        <v>1</v>
      </c>
      <c r="CX26" s="36">
        <v>100</v>
      </c>
      <c r="CY26" s="35">
        <f t="shared" si="4"/>
        <v>0.85074626865671643</v>
      </c>
      <c r="DB26" s="59" t="s">
        <v>137</v>
      </c>
      <c r="DC26" s="59" t="s">
        <v>138</v>
      </c>
      <c r="DD26" s="60">
        <v>94.12</v>
      </c>
      <c r="DE26" s="60">
        <v>91.89</v>
      </c>
      <c r="DF26" s="60">
        <v>100</v>
      </c>
    </row>
    <row r="27" spans="1:110" x14ac:dyDescent="0.25">
      <c r="A27" s="19" t="s">
        <v>145</v>
      </c>
      <c r="B27" s="19" t="s">
        <v>146</v>
      </c>
      <c r="C27" s="19">
        <v>0</v>
      </c>
      <c r="D27" s="19">
        <v>0</v>
      </c>
      <c r="E27" s="19">
        <v>161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37</v>
      </c>
      <c r="AA27" s="19">
        <v>12</v>
      </c>
      <c r="AB27" s="19">
        <v>10</v>
      </c>
      <c r="AC27" s="19">
        <v>1</v>
      </c>
      <c r="AD27" s="19">
        <v>0</v>
      </c>
      <c r="AE27" s="19">
        <v>1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61</v>
      </c>
      <c r="AM27" s="19">
        <v>40</v>
      </c>
      <c r="AN27" s="19">
        <v>10</v>
      </c>
      <c r="AO27" s="19">
        <v>50</v>
      </c>
      <c r="AP27" s="19">
        <v>0</v>
      </c>
      <c r="AQ27" s="19">
        <v>0</v>
      </c>
      <c r="AR27" s="19">
        <v>13</v>
      </c>
      <c r="AS27" s="19">
        <v>8</v>
      </c>
      <c r="AT27" s="19">
        <v>13</v>
      </c>
      <c r="AU27" s="19">
        <v>8</v>
      </c>
      <c r="AV27" s="19">
        <v>21</v>
      </c>
      <c r="AW27" s="19">
        <v>0</v>
      </c>
      <c r="AX27" s="19">
        <v>0</v>
      </c>
      <c r="AY27" s="19">
        <v>41</v>
      </c>
      <c r="AZ27" s="19">
        <v>8</v>
      </c>
      <c r="BA27" s="19">
        <v>41</v>
      </c>
      <c r="BB27" s="19">
        <v>8</v>
      </c>
      <c r="BC27" s="19">
        <v>49</v>
      </c>
      <c r="BD27" s="19">
        <v>0</v>
      </c>
      <c r="BE27" s="19">
        <v>0</v>
      </c>
      <c r="BF27" s="19">
        <v>0</v>
      </c>
      <c r="BG27" s="19">
        <v>0</v>
      </c>
      <c r="BH27" s="19">
        <v>0</v>
      </c>
      <c r="BI27" s="19">
        <v>0</v>
      </c>
      <c r="BJ27" s="19">
        <v>0</v>
      </c>
      <c r="BK27" s="19">
        <v>0</v>
      </c>
      <c r="BL27" s="19">
        <v>0</v>
      </c>
      <c r="BM27" s="19">
        <v>0</v>
      </c>
      <c r="BN27" s="19">
        <v>0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19">
        <v>47</v>
      </c>
      <c r="BU27" s="19">
        <v>14</v>
      </c>
      <c r="BV27" s="19">
        <v>47</v>
      </c>
      <c r="BW27" s="19">
        <v>14</v>
      </c>
      <c r="BX27" s="19">
        <v>61</v>
      </c>
      <c r="BY27" s="19">
        <v>0</v>
      </c>
      <c r="BZ27" s="19">
        <v>137</v>
      </c>
      <c r="CA27" s="19">
        <v>67</v>
      </c>
      <c r="CB27" s="19">
        <f t="shared" si="0"/>
        <v>61</v>
      </c>
      <c r="CC27" s="19">
        <f t="shared" si="2"/>
        <v>50</v>
      </c>
      <c r="CD27" s="19">
        <v>137</v>
      </c>
      <c r="CE27" s="19">
        <v>0</v>
      </c>
      <c r="CF27" s="19">
        <v>113</v>
      </c>
      <c r="CG27" s="19">
        <v>113</v>
      </c>
      <c r="CH27" s="19">
        <v>0</v>
      </c>
      <c r="CI27" s="19">
        <v>50</v>
      </c>
      <c r="CJ27" s="19">
        <v>50</v>
      </c>
      <c r="CK27" s="19">
        <v>0</v>
      </c>
      <c r="CL27" s="19">
        <v>49</v>
      </c>
      <c r="CM27" s="19">
        <v>49</v>
      </c>
      <c r="CN27" s="19">
        <v>0</v>
      </c>
      <c r="CO27" s="19">
        <v>0</v>
      </c>
      <c r="CP27" s="19">
        <v>0</v>
      </c>
      <c r="CQ27" s="19">
        <v>0</v>
      </c>
      <c r="CR27" s="19">
        <v>0</v>
      </c>
      <c r="CS27" s="19">
        <v>0</v>
      </c>
      <c r="CT27" s="19">
        <v>61</v>
      </c>
      <c r="CU27" s="19">
        <v>50</v>
      </c>
      <c r="CV27" s="35">
        <f t="shared" si="1"/>
        <v>0.82481751824817517</v>
      </c>
      <c r="CW27" s="35">
        <f t="shared" si="3"/>
        <v>0.81967213114754101</v>
      </c>
      <c r="CX27" s="36">
        <v>80.33</v>
      </c>
      <c r="CY27" s="35">
        <f t="shared" si="4"/>
        <v>0.91044776119402981</v>
      </c>
      <c r="DB27" s="59" t="s">
        <v>143</v>
      </c>
      <c r="DC27" s="59" t="s">
        <v>144</v>
      </c>
      <c r="DD27" s="60">
        <v>4.17</v>
      </c>
      <c r="DE27" s="60">
        <v>96</v>
      </c>
      <c r="DF27" s="60">
        <v>48</v>
      </c>
    </row>
    <row r="28" spans="1:110" x14ac:dyDescent="0.25">
      <c r="A28" s="19" t="s">
        <v>148</v>
      </c>
      <c r="B28" s="19" t="s">
        <v>149</v>
      </c>
      <c r="C28" s="19">
        <v>0</v>
      </c>
      <c r="D28" s="19">
        <v>0</v>
      </c>
      <c r="E28" s="19">
        <v>17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3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3</v>
      </c>
      <c r="AM28" s="19">
        <v>3</v>
      </c>
      <c r="AN28" s="19">
        <v>0</v>
      </c>
      <c r="AO28" s="19">
        <v>3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>
        <v>0</v>
      </c>
      <c r="AY28" s="19">
        <v>3</v>
      </c>
      <c r="AZ28" s="19">
        <v>0</v>
      </c>
      <c r="BA28" s="19">
        <v>3</v>
      </c>
      <c r="BB28" s="19">
        <v>0</v>
      </c>
      <c r="BC28" s="19">
        <v>3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v>0</v>
      </c>
      <c r="BL28" s="19">
        <v>0</v>
      </c>
      <c r="BM28" s="19">
        <v>0</v>
      </c>
      <c r="BN28" s="19">
        <v>0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3</v>
      </c>
      <c r="BU28" s="19">
        <v>0</v>
      </c>
      <c r="BV28" s="19">
        <v>3</v>
      </c>
      <c r="BW28" s="19">
        <v>0</v>
      </c>
      <c r="BX28" s="19">
        <v>3</v>
      </c>
      <c r="BY28" s="19">
        <v>0</v>
      </c>
      <c r="BZ28" s="19">
        <v>6</v>
      </c>
      <c r="CA28" s="19">
        <v>3</v>
      </c>
      <c r="CB28" s="19">
        <f t="shared" si="0"/>
        <v>3</v>
      </c>
      <c r="CC28" s="19">
        <f t="shared" si="2"/>
        <v>3</v>
      </c>
      <c r="CD28" s="19">
        <v>6</v>
      </c>
      <c r="CE28" s="19">
        <v>0</v>
      </c>
      <c r="CF28" s="19">
        <v>6</v>
      </c>
      <c r="CG28" s="19">
        <v>6</v>
      </c>
      <c r="CH28" s="19">
        <v>0</v>
      </c>
      <c r="CI28" s="19">
        <v>3</v>
      </c>
      <c r="CJ28" s="19">
        <v>3</v>
      </c>
      <c r="CK28" s="19">
        <v>0</v>
      </c>
      <c r="CL28" s="19">
        <v>3</v>
      </c>
      <c r="CM28" s="19">
        <v>3</v>
      </c>
      <c r="CN28" s="19">
        <v>0</v>
      </c>
      <c r="CO28" s="19">
        <v>0</v>
      </c>
      <c r="CP28" s="19">
        <v>0</v>
      </c>
      <c r="CQ28" s="19">
        <v>0</v>
      </c>
      <c r="CR28" s="19">
        <v>0</v>
      </c>
      <c r="CS28" s="19">
        <v>0</v>
      </c>
      <c r="CT28" s="19">
        <v>3</v>
      </c>
      <c r="CU28" s="19">
        <v>3</v>
      </c>
      <c r="CV28" s="35">
        <f t="shared" si="1"/>
        <v>1</v>
      </c>
      <c r="CW28" s="35">
        <f t="shared" si="3"/>
        <v>1</v>
      </c>
      <c r="CX28" s="36">
        <v>100</v>
      </c>
      <c r="CY28" s="35">
        <f t="shared" si="4"/>
        <v>1</v>
      </c>
      <c r="DB28" s="59" t="s">
        <v>145</v>
      </c>
      <c r="DC28" s="59" t="s">
        <v>146</v>
      </c>
      <c r="DD28" s="60">
        <v>78.83</v>
      </c>
      <c r="DE28" s="60">
        <v>94.44</v>
      </c>
      <c r="DF28" s="60">
        <v>85.19</v>
      </c>
    </row>
    <row r="29" spans="1:110" x14ac:dyDescent="0.25">
      <c r="A29" s="19" t="s">
        <v>150</v>
      </c>
      <c r="B29" s="19" t="s">
        <v>151</v>
      </c>
      <c r="C29" s="19">
        <v>0</v>
      </c>
      <c r="D29" s="19">
        <v>19</v>
      </c>
      <c r="E29" s="19">
        <v>24</v>
      </c>
      <c r="F29" s="19">
        <v>3</v>
      </c>
      <c r="G29" s="19">
        <v>0</v>
      </c>
      <c r="H29" s="19">
        <v>9</v>
      </c>
      <c r="I29" s="19">
        <v>6</v>
      </c>
      <c r="J29" s="19">
        <v>1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19</v>
      </c>
      <c r="U29" s="19">
        <v>13</v>
      </c>
      <c r="V29" s="19">
        <v>6</v>
      </c>
      <c r="W29" s="19">
        <v>19</v>
      </c>
      <c r="X29" s="19">
        <v>0</v>
      </c>
      <c r="Y29" s="19">
        <v>0</v>
      </c>
      <c r="Z29" s="19">
        <v>4</v>
      </c>
      <c r="AA29" s="19">
        <v>3</v>
      </c>
      <c r="AB29" s="19">
        <v>7</v>
      </c>
      <c r="AC29" s="19">
        <v>2</v>
      </c>
      <c r="AD29" s="19">
        <v>1</v>
      </c>
      <c r="AE29" s="19">
        <v>1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18</v>
      </c>
      <c r="AM29" s="19">
        <v>12</v>
      </c>
      <c r="AN29" s="19">
        <v>6</v>
      </c>
      <c r="AO29" s="19">
        <v>18</v>
      </c>
      <c r="AP29" s="19">
        <v>10</v>
      </c>
      <c r="AQ29" s="19">
        <v>2</v>
      </c>
      <c r="AR29" s="19">
        <v>2</v>
      </c>
      <c r="AS29" s="19">
        <v>0</v>
      </c>
      <c r="AT29" s="19">
        <v>12</v>
      </c>
      <c r="AU29" s="19">
        <v>2</v>
      </c>
      <c r="AV29" s="19">
        <v>14</v>
      </c>
      <c r="AW29" s="19">
        <v>13</v>
      </c>
      <c r="AX29" s="19">
        <v>6</v>
      </c>
      <c r="AY29" s="19">
        <v>10</v>
      </c>
      <c r="AZ29" s="19">
        <v>5</v>
      </c>
      <c r="BA29" s="19">
        <v>23</v>
      </c>
      <c r="BB29" s="19">
        <v>11</v>
      </c>
      <c r="BC29" s="19">
        <v>34</v>
      </c>
      <c r="BD29" s="19">
        <v>0</v>
      </c>
      <c r="BE29" s="19">
        <v>0</v>
      </c>
      <c r="BF29" s="19">
        <v>0</v>
      </c>
      <c r="BG29" s="19">
        <v>0</v>
      </c>
      <c r="BH29" s="19">
        <v>0</v>
      </c>
      <c r="BI29" s="19">
        <v>0</v>
      </c>
      <c r="BJ29" s="19">
        <v>0</v>
      </c>
      <c r="BK29" s="19">
        <v>4</v>
      </c>
      <c r="BL29" s="19">
        <v>1</v>
      </c>
      <c r="BM29" s="19">
        <v>1</v>
      </c>
      <c r="BN29" s="19">
        <v>0</v>
      </c>
      <c r="BO29" s="19">
        <v>5</v>
      </c>
      <c r="BP29" s="19">
        <v>1</v>
      </c>
      <c r="BQ29" s="19">
        <v>6</v>
      </c>
      <c r="BR29" s="19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19">
        <v>0</v>
      </c>
      <c r="BY29" s="19">
        <v>19</v>
      </c>
      <c r="BZ29" s="19">
        <v>18</v>
      </c>
      <c r="CA29" s="19">
        <v>37</v>
      </c>
      <c r="CB29" s="19">
        <f t="shared" si="0"/>
        <v>37</v>
      </c>
      <c r="CC29" s="19">
        <f t="shared" si="2"/>
        <v>37</v>
      </c>
      <c r="CD29" s="19">
        <v>37</v>
      </c>
      <c r="CE29" s="19">
        <v>19</v>
      </c>
      <c r="CF29" s="19">
        <v>16</v>
      </c>
      <c r="CG29" s="19">
        <v>35</v>
      </c>
      <c r="CH29" s="19">
        <v>19</v>
      </c>
      <c r="CI29" s="19">
        <v>18</v>
      </c>
      <c r="CJ29" s="19">
        <v>37</v>
      </c>
      <c r="CK29" s="19">
        <v>19</v>
      </c>
      <c r="CL29" s="19">
        <v>16</v>
      </c>
      <c r="CM29" s="19">
        <v>35</v>
      </c>
      <c r="CN29" s="19">
        <v>0</v>
      </c>
      <c r="CO29" s="19">
        <v>0</v>
      </c>
      <c r="CP29" s="19">
        <v>0</v>
      </c>
      <c r="CQ29" s="19">
        <v>0</v>
      </c>
      <c r="CR29" s="19">
        <v>0</v>
      </c>
      <c r="CS29" s="19">
        <v>0</v>
      </c>
      <c r="CT29" s="19">
        <v>37</v>
      </c>
      <c r="CU29" s="19">
        <v>37</v>
      </c>
      <c r="CV29" s="35">
        <f t="shared" si="1"/>
        <v>0.94594594594594594</v>
      </c>
      <c r="CW29" s="35">
        <f t="shared" si="3"/>
        <v>1</v>
      </c>
      <c r="CX29" s="36">
        <v>91.89</v>
      </c>
      <c r="CY29" s="35">
        <f t="shared" si="4"/>
        <v>1</v>
      </c>
      <c r="DB29" s="59" t="s">
        <v>148</v>
      </c>
      <c r="DC29" s="59" t="s">
        <v>149</v>
      </c>
      <c r="DD29" s="60">
        <v>66.67</v>
      </c>
      <c r="DE29" s="60">
        <v>100</v>
      </c>
      <c r="DF29" s="60">
        <v>100</v>
      </c>
    </row>
    <row r="30" spans="1:110" x14ac:dyDescent="0.25">
      <c r="A30" s="19" t="s">
        <v>152</v>
      </c>
      <c r="B30" s="19" t="s">
        <v>153</v>
      </c>
      <c r="C30" s="19">
        <v>0</v>
      </c>
      <c r="D30" s="19">
        <v>46</v>
      </c>
      <c r="E30" s="19">
        <v>0</v>
      </c>
      <c r="F30" s="19">
        <v>10</v>
      </c>
      <c r="G30" s="19">
        <v>9</v>
      </c>
      <c r="H30" s="19">
        <v>1</v>
      </c>
      <c r="I30" s="19">
        <v>2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22</v>
      </c>
      <c r="U30" s="19">
        <v>11</v>
      </c>
      <c r="V30" s="19">
        <v>11</v>
      </c>
      <c r="W30" s="19">
        <v>22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7</v>
      </c>
      <c r="AQ30" s="19">
        <v>4</v>
      </c>
      <c r="AR30" s="19">
        <v>0</v>
      </c>
      <c r="AS30" s="19">
        <v>0</v>
      </c>
      <c r="AT30" s="19">
        <v>7</v>
      </c>
      <c r="AU30" s="19">
        <v>4</v>
      </c>
      <c r="AV30" s="19">
        <v>11</v>
      </c>
      <c r="AW30" s="19">
        <v>11</v>
      </c>
      <c r="AX30" s="19">
        <v>9</v>
      </c>
      <c r="AY30" s="19">
        <v>0</v>
      </c>
      <c r="AZ30" s="19">
        <v>0</v>
      </c>
      <c r="BA30" s="19">
        <v>11</v>
      </c>
      <c r="BB30" s="19">
        <v>9</v>
      </c>
      <c r="BC30" s="19">
        <v>20</v>
      </c>
      <c r="BD30" s="19">
        <v>0</v>
      </c>
      <c r="BE30" s="19">
        <v>1</v>
      </c>
      <c r="BF30" s="19">
        <v>0</v>
      </c>
      <c r="BG30" s="19">
        <v>0</v>
      </c>
      <c r="BH30" s="19">
        <v>0</v>
      </c>
      <c r="BI30" s="19">
        <v>1</v>
      </c>
      <c r="BJ30" s="19">
        <v>1</v>
      </c>
      <c r="BK30" s="19">
        <v>8</v>
      </c>
      <c r="BL30" s="19">
        <v>7</v>
      </c>
      <c r="BM30" s="19">
        <v>0</v>
      </c>
      <c r="BN30" s="19">
        <v>0</v>
      </c>
      <c r="BO30" s="19">
        <v>8</v>
      </c>
      <c r="BP30" s="19">
        <v>7</v>
      </c>
      <c r="BQ30" s="19">
        <v>15</v>
      </c>
      <c r="BR30" s="19">
        <v>0</v>
      </c>
      <c r="BS30" s="19">
        <v>1</v>
      </c>
      <c r="BT30" s="19">
        <v>0</v>
      </c>
      <c r="BU30" s="19">
        <v>0</v>
      </c>
      <c r="BV30" s="19">
        <v>0</v>
      </c>
      <c r="BW30" s="19">
        <v>1</v>
      </c>
      <c r="BX30" s="19">
        <v>1</v>
      </c>
      <c r="BY30" s="19">
        <v>22</v>
      </c>
      <c r="BZ30" s="19">
        <v>0</v>
      </c>
      <c r="CA30" s="19">
        <v>22</v>
      </c>
      <c r="CB30" s="19">
        <f t="shared" si="0"/>
        <v>22</v>
      </c>
      <c r="CC30" s="19">
        <f t="shared" si="2"/>
        <v>22</v>
      </c>
      <c r="CD30" s="19">
        <v>22</v>
      </c>
      <c r="CE30" s="19">
        <v>22</v>
      </c>
      <c r="CF30" s="19">
        <v>0</v>
      </c>
      <c r="CG30" s="19">
        <v>22</v>
      </c>
      <c r="CH30" s="19">
        <v>22</v>
      </c>
      <c r="CI30" s="19">
        <v>0</v>
      </c>
      <c r="CJ30" s="19">
        <v>22</v>
      </c>
      <c r="CK30" s="19">
        <v>22</v>
      </c>
      <c r="CL30" s="19">
        <v>0</v>
      </c>
      <c r="CM30" s="19">
        <v>22</v>
      </c>
      <c r="CN30" s="19">
        <v>0</v>
      </c>
      <c r="CO30" s="19">
        <v>0</v>
      </c>
      <c r="CP30" s="19">
        <v>0</v>
      </c>
      <c r="CQ30" s="19">
        <v>0</v>
      </c>
      <c r="CR30" s="19">
        <v>0</v>
      </c>
      <c r="CS30" s="19">
        <v>0</v>
      </c>
      <c r="CT30" s="19">
        <v>22</v>
      </c>
      <c r="CU30" s="19">
        <v>22</v>
      </c>
      <c r="CV30" s="35">
        <f t="shared" si="1"/>
        <v>1</v>
      </c>
      <c r="CW30" s="35">
        <f t="shared" si="3"/>
        <v>1</v>
      </c>
      <c r="CX30" s="36">
        <v>90.91</v>
      </c>
      <c r="CY30" s="35">
        <f t="shared" si="4"/>
        <v>1</v>
      </c>
      <c r="DB30" s="59" t="s">
        <v>150</v>
      </c>
      <c r="DC30" s="59" t="s">
        <v>151</v>
      </c>
      <c r="DD30" s="60">
        <v>100</v>
      </c>
      <c r="DE30" s="60">
        <v>97.78</v>
      </c>
      <c r="DF30" s="60">
        <v>95.56</v>
      </c>
    </row>
    <row r="31" spans="1:110" x14ac:dyDescent="0.25">
      <c r="A31" s="19" t="s">
        <v>156</v>
      </c>
      <c r="B31" s="19" t="s">
        <v>157</v>
      </c>
      <c r="C31" s="19">
        <v>0</v>
      </c>
      <c r="D31" s="19">
        <v>81</v>
      </c>
      <c r="E31" s="19">
        <v>66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15</v>
      </c>
      <c r="Y31" s="19">
        <v>9</v>
      </c>
      <c r="Z31" s="19">
        <v>2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26</v>
      </c>
      <c r="AM31" s="19">
        <v>16</v>
      </c>
      <c r="AN31" s="19">
        <v>9</v>
      </c>
      <c r="AO31" s="19">
        <v>25</v>
      </c>
      <c r="AP31" s="19">
        <v>0</v>
      </c>
      <c r="AQ31" s="19">
        <v>0</v>
      </c>
      <c r="AR31" s="19">
        <v>3</v>
      </c>
      <c r="AS31" s="19">
        <v>0</v>
      </c>
      <c r="AT31" s="19">
        <v>3</v>
      </c>
      <c r="AU31" s="19">
        <v>0</v>
      </c>
      <c r="AV31" s="19">
        <v>3</v>
      </c>
      <c r="AW31" s="19">
        <v>0</v>
      </c>
      <c r="AX31" s="19">
        <v>0</v>
      </c>
      <c r="AY31" s="19">
        <v>15</v>
      </c>
      <c r="AZ31" s="19">
        <v>8</v>
      </c>
      <c r="BA31" s="19">
        <v>15</v>
      </c>
      <c r="BB31" s="19">
        <v>8</v>
      </c>
      <c r="BC31" s="19">
        <v>23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3</v>
      </c>
      <c r="BN31" s="19">
        <v>4</v>
      </c>
      <c r="BO31" s="19">
        <v>3</v>
      </c>
      <c r="BP31" s="19">
        <v>4</v>
      </c>
      <c r="BQ31" s="19">
        <v>7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19">
        <v>0</v>
      </c>
      <c r="BY31" s="19">
        <v>0</v>
      </c>
      <c r="BZ31" s="19">
        <v>25</v>
      </c>
      <c r="CA31" s="19">
        <v>25</v>
      </c>
      <c r="CB31" s="19">
        <f t="shared" si="0"/>
        <v>26</v>
      </c>
      <c r="CC31" s="19">
        <f t="shared" si="2"/>
        <v>25</v>
      </c>
      <c r="CD31" s="19">
        <v>25</v>
      </c>
      <c r="CE31" s="19">
        <v>0</v>
      </c>
      <c r="CF31" s="19">
        <v>25</v>
      </c>
      <c r="CG31" s="19">
        <v>25</v>
      </c>
      <c r="CH31" s="19">
        <v>0</v>
      </c>
      <c r="CI31" s="19">
        <v>25</v>
      </c>
      <c r="CJ31" s="19">
        <v>25</v>
      </c>
      <c r="CK31" s="19">
        <v>0</v>
      </c>
      <c r="CL31" s="19">
        <v>25</v>
      </c>
      <c r="CM31" s="19">
        <v>25</v>
      </c>
      <c r="CN31" s="19">
        <v>0</v>
      </c>
      <c r="CO31" s="19">
        <v>0</v>
      </c>
      <c r="CP31" s="19">
        <v>0</v>
      </c>
      <c r="CQ31" s="19">
        <v>0</v>
      </c>
      <c r="CR31" s="19">
        <v>0</v>
      </c>
      <c r="CS31" s="19">
        <v>0</v>
      </c>
      <c r="CT31" s="19">
        <v>26</v>
      </c>
      <c r="CU31" s="19">
        <v>25</v>
      </c>
      <c r="CV31" s="35">
        <f t="shared" si="1"/>
        <v>1</v>
      </c>
      <c r="CW31" s="35">
        <f t="shared" si="3"/>
        <v>0.96153846153846156</v>
      </c>
      <c r="CX31" s="36">
        <v>88.46</v>
      </c>
      <c r="CY31" s="54">
        <f t="shared" si="4"/>
        <v>1.04</v>
      </c>
      <c r="DB31" s="59" t="s">
        <v>152</v>
      </c>
      <c r="DC31" s="59" t="s">
        <v>153</v>
      </c>
      <c r="DD31" s="60">
        <v>100</v>
      </c>
      <c r="DE31" s="60">
        <v>100</v>
      </c>
      <c r="DF31" s="60">
        <v>100</v>
      </c>
    </row>
    <row r="32" spans="1:110" x14ac:dyDescent="0.25">
      <c r="A32" s="19" t="s">
        <v>160</v>
      </c>
      <c r="B32" s="19" t="s">
        <v>161</v>
      </c>
      <c r="C32" s="19">
        <v>0</v>
      </c>
      <c r="D32" s="19">
        <v>107</v>
      </c>
      <c r="E32" s="19">
        <v>126</v>
      </c>
      <c r="F32" s="19">
        <v>31</v>
      </c>
      <c r="G32" s="19">
        <v>22</v>
      </c>
      <c r="H32" s="19">
        <v>5</v>
      </c>
      <c r="I32" s="19">
        <v>2</v>
      </c>
      <c r="J32" s="19">
        <v>3</v>
      </c>
      <c r="K32" s="19">
        <v>0</v>
      </c>
      <c r="L32" s="19">
        <v>1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64</v>
      </c>
      <c r="U32" s="19">
        <v>38</v>
      </c>
      <c r="V32" s="19">
        <v>23</v>
      </c>
      <c r="W32" s="19">
        <v>61</v>
      </c>
      <c r="X32" s="19">
        <v>16</v>
      </c>
      <c r="Y32" s="19">
        <v>12</v>
      </c>
      <c r="Z32" s="19">
        <v>37</v>
      </c>
      <c r="AA32" s="19">
        <v>11</v>
      </c>
      <c r="AB32" s="19">
        <v>8</v>
      </c>
      <c r="AC32" s="19">
        <v>4</v>
      </c>
      <c r="AD32" s="19">
        <v>1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89</v>
      </c>
      <c r="AM32" s="19">
        <v>58</v>
      </c>
      <c r="AN32" s="19">
        <v>26</v>
      </c>
      <c r="AO32" s="19">
        <v>84</v>
      </c>
      <c r="AP32" s="19">
        <v>12</v>
      </c>
      <c r="AQ32" s="19">
        <v>2</v>
      </c>
      <c r="AR32" s="19">
        <v>18</v>
      </c>
      <c r="AS32" s="19">
        <v>2</v>
      </c>
      <c r="AT32" s="19">
        <v>30</v>
      </c>
      <c r="AU32" s="19">
        <v>4</v>
      </c>
      <c r="AV32" s="19">
        <v>34</v>
      </c>
      <c r="AW32" s="19">
        <v>38</v>
      </c>
      <c r="AX32" s="19">
        <v>18</v>
      </c>
      <c r="AY32" s="19">
        <v>63</v>
      </c>
      <c r="AZ32" s="19">
        <v>23</v>
      </c>
      <c r="BA32" s="19">
        <v>101</v>
      </c>
      <c r="BB32" s="19">
        <v>41</v>
      </c>
      <c r="BC32" s="19">
        <v>142</v>
      </c>
      <c r="BD32" s="19">
        <v>0</v>
      </c>
      <c r="BE32" s="19">
        <v>0</v>
      </c>
      <c r="BF32" s="19">
        <v>1</v>
      </c>
      <c r="BG32" s="19">
        <v>0</v>
      </c>
      <c r="BH32" s="19">
        <v>1</v>
      </c>
      <c r="BI32" s="19">
        <v>0</v>
      </c>
      <c r="BJ32" s="19">
        <v>1</v>
      </c>
      <c r="BK32" s="19">
        <v>0</v>
      </c>
      <c r="BL32" s="19">
        <v>0</v>
      </c>
      <c r="BM32" s="19">
        <v>9</v>
      </c>
      <c r="BN32" s="19">
        <v>3</v>
      </c>
      <c r="BO32" s="19">
        <v>9</v>
      </c>
      <c r="BP32" s="19">
        <v>3</v>
      </c>
      <c r="BQ32" s="19">
        <v>12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19">
        <v>0</v>
      </c>
      <c r="BY32" s="19">
        <v>61</v>
      </c>
      <c r="BZ32" s="19">
        <v>84</v>
      </c>
      <c r="CA32" s="19">
        <v>153</v>
      </c>
      <c r="CB32" s="19">
        <f t="shared" si="0"/>
        <v>153</v>
      </c>
      <c r="CC32" s="19">
        <f t="shared" si="2"/>
        <v>145</v>
      </c>
      <c r="CD32" s="19">
        <v>145</v>
      </c>
      <c r="CE32" s="19">
        <v>61</v>
      </c>
      <c r="CF32" s="19">
        <v>76</v>
      </c>
      <c r="CG32" s="19">
        <v>137</v>
      </c>
      <c r="CH32" s="19">
        <v>61</v>
      </c>
      <c r="CI32" s="19">
        <v>84</v>
      </c>
      <c r="CJ32" s="19">
        <v>145</v>
      </c>
      <c r="CK32" s="19">
        <v>51</v>
      </c>
      <c r="CL32" s="19">
        <v>81</v>
      </c>
      <c r="CM32" s="19">
        <v>132</v>
      </c>
      <c r="CN32" s="19">
        <v>0</v>
      </c>
      <c r="CO32" s="19">
        <v>0</v>
      </c>
      <c r="CP32" s="19">
        <v>0</v>
      </c>
      <c r="CQ32" s="19">
        <v>0</v>
      </c>
      <c r="CR32" s="19">
        <v>0</v>
      </c>
      <c r="CS32" s="19">
        <v>0</v>
      </c>
      <c r="CT32" s="19">
        <v>153</v>
      </c>
      <c r="CU32" s="19">
        <v>145</v>
      </c>
      <c r="CV32" s="35">
        <f t="shared" si="1"/>
        <v>0.94482758620689655</v>
      </c>
      <c r="CW32" s="35">
        <f t="shared" si="3"/>
        <v>0.94771241830065356</v>
      </c>
      <c r="CX32" s="36">
        <v>92.81</v>
      </c>
      <c r="CY32" s="35">
        <f t="shared" si="4"/>
        <v>1</v>
      </c>
      <c r="DB32" s="59" t="s">
        <v>156</v>
      </c>
      <c r="DC32" s="59" t="s">
        <v>239</v>
      </c>
      <c r="DD32" s="60">
        <v>100</v>
      </c>
      <c r="DE32" s="60">
        <v>100</v>
      </c>
      <c r="DF32" s="60">
        <v>100</v>
      </c>
    </row>
    <row r="33" spans="1:110" x14ac:dyDescent="0.25">
      <c r="A33" s="19" t="s">
        <v>162</v>
      </c>
      <c r="B33" s="19" t="s">
        <v>163</v>
      </c>
      <c r="C33" s="19">
        <v>0</v>
      </c>
      <c r="D33" s="19">
        <v>25</v>
      </c>
      <c r="E33" s="19">
        <v>57</v>
      </c>
      <c r="F33" s="19">
        <v>0</v>
      </c>
      <c r="G33" s="19">
        <v>0</v>
      </c>
      <c r="H33" s="19">
        <v>6</v>
      </c>
      <c r="I33" s="19">
        <v>11</v>
      </c>
      <c r="J33" s="19">
        <v>6</v>
      </c>
      <c r="K33" s="19">
        <v>1</v>
      </c>
      <c r="L33" s="19">
        <v>1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25</v>
      </c>
      <c r="U33" s="19">
        <v>13</v>
      </c>
      <c r="V33" s="19">
        <v>12</v>
      </c>
      <c r="W33" s="19">
        <v>25</v>
      </c>
      <c r="X33" s="19">
        <v>11</v>
      </c>
      <c r="Y33" s="19">
        <v>3</v>
      </c>
      <c r="Z33" s="19">
        <v>25</v>
      </c>
      <c r="AA33" s="19">
        <v>23</v>
      </c>
      <c r="AB33" s="19">
        <v>4</v>
      </c>
      <c r="AC33" s="19">
        <v>6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72</v>
      </c>
      <c r="AM33" s="19">
        <v>40</v>
      </c>
      <c r="AN33" s="19">
        <v>32</v>
      </c>
      <c r="AO33" s="19">
        <v>72</v>
      </c>
      <c r="AP33" s="19">
        <v>4</v>
      </c>
      <c r="AQ33" s="19">
        <v>1</v>
      </c>
      <c r="AR33" s="19">
        <v>6</v>
      </c>
      <c r="AS33" s="19">
        <v>4</v>
      </c>
      <c r="AT33" s="19">
        <v>10</v>
      </c>
      <c r="AU33" s="19">
        <v>5</v>
      </c>
      <c r="AV33" s="19">
        <v>15</v>
      </c>
      <c r="AW33" s="19">
        <v>13</v>
      </c>
      <c r="AX33" s="19">
        <v>11</v>
      </c>
      <c r="AY33" s="19">
        <v>33</v>
      </c>
      <c r="AZ33" s="19">
        <v>21</v>
      </c>
      <c r="BA33" s="19">
        <v>46</v>
      </c>
      <c r="BB33" s="19">
        <v>32</v>
      </c>
      <c r="BC33" s="19">
        <v>78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v>10</v>
      </c>
      <c r="BL33" s="19">
        <v>6</v>
      </c>
      <c r="BM33" s="19">
        <v>28</v>
      </c>
      <c r="BN33" s="19">
        <v>17</v>
      </c>
      <c r="BO33" s="19">
        <v>38</v>
      </c>
      <c r="BP33" s="19">
        <v>23</v>
      </c>
      <c r="BQ33" s="19">
        <v>61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19">
        <v>0</v>
      </c>
      <c r="BY33" s="19">
        <v>25</v>
      </c>
      <c r="BZ33" s="19">
        <v>72</v>
      </c>
      <c r="CA33" s="19">
        <v>82</v>
      </c>
      <c r="CB33" s="19">
        <f t="shared" si="0"/>
        <v>97</v>
      </c>
      <c r="CC33" s="19">
        <f t="shared" si="2"/>
        <v>97</v>
      </c>
      <c r="CD33" s="19">
        <v>97</v>
      </c>
      <c r="CE33" s="19">
        <v>24</v>
      </c>
      <c r="CF33" s="19">
        <v>72</v>
      </c>
      <c r="CG33" s="19">
        <v>96</v>
      </c>
      <c r="CH33" s="19">
        <v>25</v>
      </c>
      <c r="CI33" s="19">
        <v>72</v>
      </c>
      <c r="CJ33" s="19">
        <v>97</v>
      </c>
      <c r="CK33" s="19">
        <v>24</v>
      </c>
      <c r="CL33" s="19">
        <v>71</v>
      </c>
      <c r="CM33" s="19">
        <v>95</v>
      </c>
      <c r="CN33" s="19">
        <v>0</v>
      </c>
      <c r="CO33" s="19">
        <v>0</v>
      </c>
      <c r="CP33" s="19">
        <v>0</v>
      </c>
      <c r="CQ33" s="19">
        <v>0</v>
      </c>
      <c r="CR33" s="19">
        <v>0</v>
      </c>
      <c r="CS33" s="19">
        <v>0</v>
      </c>
      <c r="CT33" s="19">
        <v>97</v>
      </c>
      <c r="CU33" s="19">
        <v>97</v>
      </c>
      <c r="CV33" s="35">
        <f t="shared" si="1"/>
        <v>0.98969072164948457</v>
      </c>
      <c r="CW33" s="35">
        <f t="shared" si="3"/>
        <v>1</v>
      </c>
      <c r="CX33" s="36">
        <v>80.41</v>
      </c>
      <c r="CY33" s="54">
        <f t="shared" si="4"/>
        <v>1.1829268292682926</v>
      </c>
      <c r="DB33" s="59" t="s">
        <v>240</v>
      </c>
      <c r="DC33" s="59" t="s">
        <v>241</v>
      </c>
      <c r="DD33" s="60">
        <v>100</v>
      </c>
      <c r="DE33" s="60">
        <v>100</v>
      </c>
      <c r="DF33" s="60">
        <v>100</v>
      </c>
    </row>
    <row r="34" spans="1:110" x14ac:dyDescent="0.25">
      <c r="A34" s="19" t="s">
        <v>164</v>
      </c>
      <c r="B34" s="19" t="s">
        <v>165</v>
      </c>
      <c r="C34" s="19">
        <v>0</v>
      </c>
      <c r="D34" s="19">
        <v>39</v>
      </c>
      <c r="E34" s="19">
        <v>114</v>
      </c>
      <c r="F34" s="19">
        <v>0</v>
      </c>
      <c r="G34" s="19">
        <v>0</v>
      </c>
      <c r="H34" s="19">
        <v>1</v>
      </c>
      <c r="I34" s="19">
        <v>3</v>
      </c>
      <c r="J34" s="19">
        <v>4</v>
      </c>
      <c r="K34" s="19">
        <v>8</v>
      </c>
      <c r="L34" s="19">
        <v>12</v>
      </c>
      <c r="M34" s="19">
        <v>4</v>
      </c>
      <c r="N34" s="19">
        <v>3</v>
      </c>
      <c r="O34" s="19">
        <v>3</v>
      </c>
      <c r="P34" s="19">
        <v>0</v>
      </c>
      <c r="Q34" s="19">
        <v>1</v>
      </c>
      <c r="R34" s="19">
        <v>0</v>
      </c>
      <c r="S34" s="19">
        <v>0</v>
      </c>
      <c r="T34" s="19">
        <v>39</v>
      </c>
      <c r="U34" s="19">
        <v>16</v>
      </c>
      <c r="V34" s="19">
        <v>12</v>
      </c>
      <c r="W34" s="19">
        <v>28</v>
      </c>
      <c r="X34" s="19">
        <v>0</v>
      </c>
      <c r="Y34" s="19">
        <v>0</v>
      </c>
      <c r="Z34" s="19">
        <v>8</v>
      </c>
      <c r="AA34" s="19">
        <v>6</v>
      </c>
      <c r="AB34" s="19">
        <v>12</v>
      </c>
      <c r="AC34" s="19">
        <v>9</v>
      </c>
      <c r="AD34" s="19">
        <v>7</v>
      </c>
      <c r="AE34" s="19">
        <v>5</v>
      </c>
      <c r="AF34" s="19">
        <v>2</v>
      </c>
      <c r="AG34" s="19">
        <v>2</v>
      </c>
      <c r="AH34" s="19">
        <v>0</v>
      </c>
      <c r="AI34" s="19">
        <v>0</v>
      </c>
      <c r="AJ34" s="19">
        <v>0</v>
      </c>
      <c r="AK34" s="19">
        <v>0</v>
      </c>
      <c r="AL34" s="19">
        <v>51</v>
      </c>
      <c r="AM34" s="19">
        <v>25</v>
      </c>
      <c r="AN34" s="19">
        <v>18</v>
      </c>
      <c r="AO34" s="19">
        <v>43</v>
      </c>
      <c r="AP34" s="19">
        <v>3</v>
      </c>
      <c r="AQ34" s="19">
        <v>5</v>
      </c>
      <c r="AR34" s="19">
        <v>15</v>
      </c>
      <c r="AS34" s="19">
        <v>4</v>
      </c>
      <c r="AT34" s="19">
        <v>18</v>
      </c>
      <c r="AU34" s="19">
        <v>9</v>
      </c>
      <c r="AV34" s="19">
        <v>27</v>
      </c>
      <c r="AW34" s="19">
        <v>20</v>
      </c>
      <c r="AX34" s="19">
        <v>19</v>
      </c>
      <c r="AY34" s="19">
        <v>16</v>
      </c>
      <c r="AZ34" s="19">
        <v>26</v>
      </c>
      <c r="BA34" s="19">
        <v>36</v>
      </c>
      <c r="BB34" s="19">
        <v>45</v>
      </c>
      <c r="BC34" s="19">
        <v>81</v>
      </c>
      <c r="BD34" s="19">
        <v>4</v>
      </c>
      <c r="BE34" s="19">
        <v>19</v>
      </c>
      <c r="BF34" s="19">
        <v>5</v>
      </c>
      <c r="BG34" s="19">
        <v>13</v>
      </c>
      <c r="BH34" s="19">
        <v>9</v>
      </c>
      <c r="BI34" s="19">
        <v>32</v>
      </c>
      <c r="BJ34" s="19">
        <v>41</v>
      </c>
      <c r="BK34" s="19">
        <v>3</v>
      </c>
      <c r="BL34" s="19">
        <v>1</v>
      </c>
      <c r="BM34" s="19">
        <v>0</v>
      </c>
      <c r="BN34" s="19">
        <v>0</v>
      </c>
      <c r="BO34" s="19">
        <v>3</v>
      </c>
      <c r="BP34" s="19">
        <v>1</v>
      </c>
      <c r="BQ34" s="19">
        <v>4</v>
      </c>
      <c r="BR34" s="19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19">
        <v>0</v>
      </c>
      <c r="BY34" s="19">
        <v>28</v>
      </c>
      <c r="BZ34" s="19">
        <v>43</v>
      </c>
      <c r="CA34" s="19">
        <v>97</v>
      </c>
      <c r="CB34" s="19">
        <f t="shared" ref="CB34:CB54" si="5">SUM(T34+AL34)</f>
        <v>90</v>
      </c>
      <c r="CC34" s="19">
        <f t="shared" si="2"/>
        <v>71</v>
      </c>
      <c r="CD34" s="19">
        <v>71</v>
      </c>
      <c r="CE34" s="19">
        <v>24</v>
      </c>
      <c r="CF34" s="19">
        <v>39</v>
      </c>
      <c r="CG34" s="19">
        <v>63</v>
      </c>
      <c r="CH34" s="19">
        <v>28</v>
      </c>
      <c r="CI34" s="19">
        <v>43</v>
      </c>
      <c r="CJ34" s="19">
        <v>71</v>
      </c>
      <c r="CK34" s="19">
        <v>24</v>
      </c>
      <c r="CL34" s="19">
        <v>38</v>
      </c>
      <c r="CM34" s="19">
        <v>62</v>
      </c>
      <c r="CN34" s="19">
        <v>0</v>
      </c>
      <c r="CO34" s="19">
        <v>0</v>
      </c>
      <c r="CP34" s="19">
        <v>0</v>
      </c>
      <c r="CQ34" s="19">
        <v>0</v>
      </c>
      <c r="CR34" s="19">
        <v>0</v>
      </c>
      <c r="CS34" s="19">
        <v>0</v>
      </c>
      <c r="CT34" s="19">
        <v>90</v>
      </c>
      <c r="CU34" s="19">
        <v>71</v>
      </c>
      <c r="CV34" s="35">
        <f t="shared" si="1"/>
        <v>0.88732394366197187</v>
      </c>
      <c r="CW34" s="35">
        <f t="shared" si="3"/>
        <v>0.78888888888888886</v>
      </c>
      <c r="CX34" s="36">
        <v>90</v>
      </c>
      <c r="CY34" s="35">
        <f t="shared" si="4"/>
        <v>0.92783505154639179</v>
      </c>
      <c r="DB34" s="59" t="s">
        <v>160</v>
      </c>
      <c r="DC34" s="59" t="s">
        <v>242</v>
      </c>
      <c r="DD34" s="60">
        <v>99.36</v>
      </c>
      <c r="DE34" s="60">
        <v>98.11</v>
      </c>
      <c r="DF34" s="60">
        <v>86.16</v>
      </c>
    </row>
    <row r="35" spans="1:110" x14ac:dyDescent="0.25">
      <c r="A35" s="19" t="s">
        <v>168</v>
      </c>
      <c r="B35" s="19" t="s">
        <v>169</v>
      </c>
      <c r="C35" s="19">
        <v>0</v>
      </c>
      <c r="D35" s="19">
        <v>0</v>
      </c>
      <c r="E35" s="19">
        <v>18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1</v>
      </c>
      <c r="AI35" s="19">
        <v>13</v>
      </c>
      <c r="AJ35" s="19">
        <v>0</v>
      </c>
      <c r="AK35" s="19">
        <v>0</v>
      </c>
      <c r="AL35" s="19">
        <v>14</v>
      </c>
      <c r="AM35" s="19">
        <v>1</v>
      </c>
      <c r="AN35" s="19">
        <v>11</v>
      </c>
      <c r="AO35" s="19">
        <v>12</v>
      </c>
      <c r="AP35" s="19">
        <v>0</v>
      </c>
      <c r="AQ35" s="19">
        <v>0</v>
      </c>
      <c r="AR35" s="19">
        <v>1</v>
      </c>
      <c r="AS35" s="19">
        <v>6</v>
      </c>
      <c r="AT35" s="19">
        <v>1</v>
      </c>
      <c r="AU35" s="19">
        <v>6</v>
      </c>
      <c r="AV35" s="19">
        <v>7</v>
      </c>
      <c r="AW35" s="19">
        <v>0</v>
      </c>
      <c r="AX35" s="19">
        <v>0</v>
      </c>
      <c r="AY35" s="19">
        <v>1</v>
      </c>
      <c r="AZ35" s="19">
        <v>12</v>
      </c>
      <c r="BA35" s="19">
        <v>1</v>
      </c>
      <c r="BB35" s="19">
        <v>12</v>
      </c>
      <c r="BC35" s="19">
        <v>13</v>
      </c>
      <c r="BD35" s="19">
        <v>0</v>
      </c>
      <c r="BE35" s="19">
        <v>0</v>
      </c>
      <c r="BF35" s="19">
        <v>1</v>
      </c>
      <c r="BG35" s="19">
        <v>13</v>
      </c>
      <c r="BH35" s="19">
        <v>1</v>
      </c>
      <c r="BI35" s="19">
        <v>13</v>
      </c>
      <c r="BJ35" s="19">
        <v>14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19">
        <v>0</v>
      </c>
      <c r="BY35" s="19">
        <v>0</v>
      </c>
      <c r="BZ35" s="19">
        <v>12</v>
      </c>
      <c r="CA35" s="19">
        <v>18</v>
      </c>
      <c r="CB35" s="19">
        <f t="shared" si="5"/>
        <v>14</v>
      </c>
      <c r="CC35" s="19">
        <f t="shared" si="2"/>
        <v>12</v>
      </c>
      <c r="CD35" s="19">
        <v>12</v>
      </c>
      <c r="CE35" s="19">
        <v>0</v>
      </c>
      <c r="CF35" s="19">
        <v>11</v>
      </c>
      <c r="CG35" s="19">
        <v>11</v>
      </c>
      <c r="CH35" s="19">
        <v>0</v>
      </c>
      <c r="CI35" s="19">
        <v>12</v>
      </c>
      <c r="CJ35" s="19">
        <v>12</v>
      </c>
      <c r="CK35" s="19">
        <v>0</v>
      </c>
      <c r="CL35" s="19">
        <v>11</v>
      </c>
      <c r="CM35" s="19">
        <v>11</v>
      </c>
      <c r="CN35" s="19">
        <v>0</v>
      </c>
      <c r="CO35" s="19">
        <v>0</v>
      </c>
      <c r="CP35" s="19">
        <v>0</v>
      </c>
      <c r="CQ35" s="19">
        <v>0</v>
      </c>
      <c r="CR35" s="19">
        <v>0</v>
      </c>
      <c r="CS35" s="19">
        <v>0</v>
      </c>
      <c r="CT35" s="19">
        <v>14</v>
      </c>
      <c r="CU35" s="19">
        <v>12</v>
      </c>
      <c r="CV35" s="35">
        <f t="shared" si="1"/>
        <v>0.91666666666666663</v>
      </c>
      <c r="CW35" s="35">
        <f t="shared" si="3"/>
        <v>0.8571428571428571</v>
      </c>
      <c r="CX35" s="36">
        <v>92.86</v>
      </c>
      <c r="CY35" s="35">
        <f t="shared" si="4"/>
        <v>0.77777777777777779</v>
      </c>
      <c r="DB35" s="59" t="s">
        <v>162</v>
      </c>
      <c r="DC35" s="59" t="s">
        <v>163</v>
      </c>
      <c r="DD35" s="60">
        <v>100</v>
      </c>
      <c r="DE35" s="60">
        <v>96.84</v>
      </c>
      <c r="DF35" s="60">
        <v>44.21</v>
      </c>
    </row>
    <row r="36" spans="1:110" x14ac:dyDescent="0.25">
      <c r="A36" s="19" t="s">
        <v>170</v>
      </c>
      <c r="B36" s="19" t="s">
        <v>171</v>
      </c>
      <c r="C36" s="19">
        <v>0</v>
      </c>
      <c r="D36" s="19">
        <v>5</v>
      </c>
      <c r="E36" s="19">
        <v>5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3</v>
      </c>
      <c r="AD36" s="19">
        <v>0</v>
      </c>
      <c r="AE36" s="19">
        <v>2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5</v>
      </c>
      <c r="AM36" s="19">
        <v>0</v>
      </c>
      <c r="AN36" s="19">
        <v>2</v>
      </c>
      <c r="AO36" s="19">
        <v>2</v>
      </c>
      <c r="AP36" s="19">
        <v>0</v>
      </c>
      <c r="AQ36" s="19">
        <v>0</v>
      </c>
      <c r="AR36" s="19">
        <v>0</v>
      </c>
      <c r="AS36" s="19">
        <v>1</v>
      </c>
      <c r="AT36" s="19">
        <v>0</v>
      </c>
      <c r="AU36" s="19">
        <v>1</v>
      </c>
      <c r="AV36" s="19">
        <v>1</v>
      </c>
      <c r="AW36" s="19">
        <v>0</v>
      </c>
      <c r="AX36" s="19">
        <v>0</v>
      </c>
      <c r="AY36" s="19">
        <v>0</v>
      </c>
      <c r="AZ36" s="19">
        <v>5</v>
      </c>
      <c r="BA36" s="19">
        <v>0</v>
      </c>
      <c r="BB36" s="19">
        <v>5</v>
      </c>
      <c r="BC36" s="19">
        <v>5</v>
      </c>
      <c r="BD36" s="19">
        <v>0</v>
      </c>
      <c r="BE36" s="19">
        <v>0</v>
      </c>
      <c r="BF36" s="19">
        <v>0</v>
      </c>
      <c r="BG36" s="19">
        <v>5</v>
      </c>
      <c r="BH36" s="19">
        <v>0</v>
      </c>
      <c r="BI36" s="19">
        <v>5</v>
      </c>
      <c r="BJ36" s="19">
        <v>5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19">
        <v>0</v>
      </c>
      <c r="BY36" s="19">
        <v>0</v>
      </c>
      <c r="BZ36" s="19">
        <v>2</v>
      </c>
      <c r="CA36" s="19">
        <v>2</v>
      </c>
      <c r="CB36" s="19">
        <f t="shared" si="5"/>
        <v>5</v>
      </c>
      <c r="CC36" s="19">
        <f t="shared" si="2"/>
        <v>2</v>
      </c>
      <c r="CD36" s="19">
        <v>2</v>
      </c>
      <c r="CE36" s="19">
        <v>0</v>
      </c>
      <c r="CF36" s="19">
        <v>2</v>
      </c>
      <c r="CG36" s="19">
        <v>2</v>
      </c>
      <c r="CH36" s="19">
        <v>0</v>
      </c>
      <c r="CI36" s="19">
        <v>2</v>
      </c>
      <c r="CJ36" s="19">
        <v>2</v>
      </c>
      <c r="CK36" s="19">
        <v>0</v>
      </c>
      <c r="CL36" s="19">
        <v>2</v>
      </c>
      <c r="CM36" s="19">
        <v>2</v>
      </c>
      <c r="CN36" s="19">
        <v>0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5</v>
      </c>
      <c r="CU36" s="19">
        <v>2</v>
      </c>
      <c r="CV36" s="35">
        <f t="shared" si="1"/>
        <v>1</v>
      </c>
      <c r="CW36" s="35">
        <f t="shared" si="3"/>
        <v>0.4</v>
      </c>
      <c r="CX36" s="36">
        <v>100</v>
      </c>
      <c r="CY36" s="54">
        <f t="shared" si="4"/>
        <v>2.5</v>
      </c>
      <c r="DB36" s="59" t="s">
        <v>164</v>
      </c>
      <c r="DC36" s="59" t="s">
        <v>165</v>
      </c>
      <c r="DD36" s="60">
        <v>92.54</v>
      </c>
      <c r="DE36" s="60">
        <v>80.72</v>
      </c>
      <c r="DF36" s="60">
        <v>80.72</v>
      </c>
    </row>
    <row r="37" spans="1:110" x14ac:dyDescent="0.25">
      <c r="A37" s="19" t="s">
        <v>172</v>
      </c>
      <c r="B37" s="19" t="s">
        <v>173</v>
      </c>
      <c r="C37" s="19">
        <v>0</v>
      </c>
      <c r="D37" s="19">
        <v>52</v>
      </c>
      <c r="E37" s="19">
        <v>141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4</v>
      </c>
      <c r="Y37" s="19">
        <v>7</v>
      </c>
      <c r="Z37" s="19">
        <v>5</v>
      </c>
      <c r="AA37" s="19">
        <v>6</v>
      </c>
      <c r="AB37" s="19">
        <v>1</v>
      </c>
      <c r="AC37" s="19">
        <v>3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26</v>
      </c>
      <c r="AM37" s="19">
        <v>6</v>
      </c>
      <c r="AN37" s="19">
        <v>11</v>
      </c>
      <c r="AO37" s="19">
        <v>17</v>
      </c>
      <c r="AP37" s="19">
        <v>0</v>
      </c>
      <c r="AQ37" s="19">
        <v>0</v>
      </c>
      <c r="AR37" s="19">
        <v>3</v>
      </c>
      <c r="AS37" s="19">
        <v>4</v>
      </c>
      <c r="AT37" s="19">
        <v>3</v>
      </c>
      <c r="AU37" s="19">
        <v>4</v>
      </c>
      <c r="AV37" s="19">
        <v>7</v>
      </c>
      <c r="AW37" s="19">
        <v>0</v>
      </c>
      <c r="AX37" s="19">
        <v>0</v>
      </c>
      <c r="AY37" s="19">
        <v>13</v>
      </c>
      <c r="AZ37" s="19">
        <v>13</v>
      </c>
      <c r="BA37" s="19">
        <v>13</v>
      </c>
      <c r="BB37" s="19">
        <v>13</v>
      </c>
      <c r="BC37" s="19">
        <v>26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19">
        <v>0</v>
      </c>
      <c r="BV37" s="19">
        <v>0</v>
      </c>
      <c r="BW37" s="19">
        <v>0</v>
      </c>
      <c r="BX37" s="19">
        <v>0</v>
      </c>
      <c r="BY37" s="19">
        <v>0</v>
      </c>
      <c r="BZ37" s="19">
        <v>17</v>
      </c>
      <c r="CA37" s="19">
        <v>25</v>
      </c>
      <c r="CB37" s="19">
        <f t="shared" si="5"/>
        <v>26</v>
      </c>
      <c r="CC37" s="19">
        <f t="shared" si="2"/>
        <v>17</v>
      </c>
      <c r="CD37" s="19">
        <v>17</v>
      </c>
      <c r="CE37" s="19">
        <v>0</v>
      </c>
      <c r="CF37" s="19">
        <v>14</v>
      </c>
      <c r="CG37" s="19">
        <v>14</v>
      </c>
      <c r="CH37" s="19">
        <v>0</v>
      </c>
      <c r="CI37" s="19">
        <v>17</v>
      </c>
      <c r="CJ37" s="19">
        <v>17</v>
      </c>
      <c r="CK37" s="19">
        <v>0</v>
      </c>
      <c r="CL37" s="19">
        <v>13</v>
      </c>
      <c r="CM37" s="19">
        <v>13</v>
      </c>
      <c r="CN37" s="19">
        <v>0</v>
      </c>
      <c r="CO37" s="19">
        <v>0</v>
      </c>
      <c r="CP37" s="19">
        <v>0</v>
      </c>
      <c r="CQ37" s="19">
        <v>0</v>
      </c>
      <c r="CR37" s="19">
        <v>0</v>
      </c>
      <c r="CS37" s="19">
        <v>0</v>
      </c>
      <c r="CT37" s="19">
        <v>26</v>
      </c>
      <c r="CU37" s="19">
        <v>17</v>
      </c>
      <c r="CV37" s="35">
        <f t="shared" si="1"/>
        <v>0.82352941176470584</v>
      </c>
      <c r="CW37" s="35">
        <f t="shared" si="3"/>
        <v>0.65384615384615385</v>
      </c>
      <c r="CX37" s="36">
        <v>100</v>
      </c>
      <c r="CY37" s="54">
        <f t="shared" si="4"/>
        <v>1.04</v>
      </c>
      <c r="DB37" s="59" t="s">
        <v>168</v>
      </c>
      <c r="DC37" s="59" t="s">
        <v>243</v>
      </c>
      <c r="DD37" s="60">
        <v>100</v>
      </c>
      <c r="DE37" s="60">
        <v>68.75</v>
      </c>
      <c r="DF37" s="60">
        <v>93.75</v>
      </c>
    </row>
    <row r="38" spans="1:110" x14ac:dyDescent="0.25">
      <c r="A38" s="19" t="s">
        <v>174</v>
      </c>
      <c r="B38" s="19" t="s">
        <v>175</v>
      </c>
      <c r="C38" s="19">
        <v>0</v>
      </c>
      <c r="D38" s="19">
        <v>130</v>
      </c>
      <c r="E38" s="19">
        <v>139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4</v>
      </c>
      <c r="Y38" s="19">
        <v>0</v>
      </c>
      <c r="Z38" s="19">
        <v>31</v>
      </c>
      <c r="AA38" s="19">
        <v>5</v>
      </c>
      <c r="AB38" s="19">
        <v>7</v>
      </c>
      <c r="AC38" s="19">
        <v>1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48</v>
      </c>
      <c r="AM38" s="19">
        <v>39</v>
      </c>
      <c r="AN38" s="19">
        <v>6</v>
      </c>
      <c r="AO38" s="19">
        <v>45</v>
      </c>
      <c r="AP38" s="19">
        <v>0</v>
      </c>
      <c r="AQ38" s="19">
        <v>0</v>
      </c>
      <c r="AR38" s="19">
        <v>9</v>
      </c>
      <c r="AS38" s="19">
        <v>1</v>
      </c>
      <c r="AT38" s="19">
        <v>9</v>
      </c>
      <c r="AU38" s="19">
        <v>1</v>
      </c>
      <c r="AV38" s="19">
        <v>10</v>
      </c>
      <c r="AW38" s="19">
        <v>0</v>
      </c>
      <c r="AX38" s="19">
        <v>0</v>
      </c>
      <c r="AY38" s="19">
        <v>42</v>
      </c>
      <c r="AZ38" s="19">
        <v>6</v>
      </c>
      <c r="BA38" s="19">
        <v>42</v>
      </c>
      <c r="BB38" s="19">
        <v>6</v>
      </c>
      <c r="BC38" s="19">
        <v>48</v>
      </c>
      <c r="BD38" s="19">
        <v>0</v>
      </c>
      <c r="BE38" s="19">
        <v>0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v>0</v>
      </c>
      <c r="BL38" s="19">
        <v>0</v>
      </c>
      <c r="BM38" s="19">
        <v>9</v>
      </c>
      <c r="BN38" s="19">
        <v>2</v>
      </c>
      <c r="BO38" s="19">
        <v>9</v>
      </c>
      <c r="BP38" s="19">
        <v>2</v>
      </c>
      <c r="BQ38" s="19">
        <v>11</v>
      </c>
      <c r="BR38" s="19">
        <v>0</v>
      </c>
      <c r="BS38" s="19">
        <v>0</v>
      </c>
      <c r="BT38" s="19">
        <v>2</v>
      </c>
      <c r="BU38" s="19">
        <v>0</v>
      </c>
      <c r="BV38" s="19">
        <v>2</v>
      </c>
      <c r="BW38" s="19">
        <v>0</v>
      </c>
      <c r="BX38" s="19">
        <v>2</v>
      </c>
      <c r="BY38" s="19">
        <v>0</v>
      </c>
      <c r="BZ38" s="19">
        <v>45</v>
      </c>
      <c r="CA38" s="19">
        <v>68</v>
      </c>
      <c r="CB38" s="19">
        <f t="shared" si="5"/>
        <v>48</v>
      </c>
      <c r="CC38" s="19">
        <f t="shared" si="2"/>
        <v>45</v>
      </c>
      <c r="CD38" s="19">
        <v>45</v>
      </c>
      <c r="CE38" s="19">
        <v>0</v>
      </c>
      <c r="CF38" s="19">
        <v>45</v>
      </c>
      <c r="CG38" s="19">
        <v>45</v>
      </c>
      <c r="CH38" s="19">
        <v>0</v>
      </c>
      <c r="CI38" s="19">
        <v>45</v>
      </c>
      <c r="CJ38" s="19">
        <v>45</v>
      </c>
      <c r="CK38" s="19">
        <v>0</v>
      </c>
      <c r="CL38" s="19">
        <v>45</v>
      </c>
      <c r="CM38" s="19">
        <v>45</v>
      </c>
      <c r="CN38" s="19">
        <v>0</v>
      </c>
      <c r="CO38" s="19">
        <v>0</v>
      </c>
      <c r="CP38" s="19">
        <v>0</v>
      </c>
      <c r="CQ38" s="19">
        <v>0</v>
      </c>
      <c r="CR38" s="19">
        <v>0</v>
      </c>
      <c r="CS38" s="19">
        <v>0</v>
      </c>
      <c r="CT38" s="19">
        <v>48</v>
      </c>
      <c r="CU38" s="19">
        <v>45</v>
      </c>
      <c r="CV38" s="35">
        <f t="shared" si="1"/>
        <v>1</v>
      </c>
      <c r="CW38" s="35">
        <f t="shared" si="3"/>
        <v>0.9375</v>
      </c>
      <c r="CX38" s="36">
        <v>100</v>
      </c>
      <c r="CY38" s="35">
        <f t="shared" si="4"/>
        <v>0.70588235294117652</v>
      </c>
      <c r="DB38" s="59" t="s">
        <v>170</v>
      </c>
      <c r="DC38" s="59" t="s">
        <v>171</v>
      </c>
      <c r="DD38" s="60">
        <v>100</v>
      </c>
      <c r="DE38" s="60">
        <v>75</v>
      </c>
      <c r="DF38" s="60">
        <v>100</v>
      </c>
    </row>
    <row r="39" spans="1:110" x14ac:dyDescent="0.25">
      <c r="A39" s="19" t="s">
        <v>176</v>
      </c>
      <c r="B39" s="19" t="s">
        <v>177</v>
      </c>
      <c r="C39" s="19">
        <v>0</v>
      </c>
      <c r="D39" s="19">
        <v>42</v>
      </c>
      <c r="E39" s="19">
        <v>0</v>
      </c>
      <c r="F39" s="19">
        <v>0</v>
      </c>
      <c r="G39" s="19">
        <v>0</v>
      </c>
      <c r="H39" s="19">
        <v>33</v>
      </c>
      <c r="I39" s="19">
        <v>5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38</v>
      </c>
      <c r="U39" s="19">
        <v>33</v>
      </c>
      <c r="V39" s="19">
        <v>5</v>
      </c>
      <c r="W39" s="19">
        <v>38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14</v>
      </c>
      <c r="AQ39" s="19">
        <v>1</v>
      </c>
      <c r="AR39" s="19">
        <v>0</v>
      </c>
      <c r="AS39" s="19">
        <v>0</v>
      </c>
      <c r="AT39" s="19">
        <v>14</v>
      </c>
      <c r="AU39" s="19">
        <v>1</v>
      </c>
      <c r="AV39" s="19">
        <v>15</v>
      </c>
      <c r="AW39" s="19">
        <v>32</v>
      </c>
      <c r="AX39" s="19">
        <v>3</v>
      </c>
      <c r="AY39" s="19">
        <v>0</v>
      </c>
      <c r="AZ39" s="19">
        <v>0</v>
      </c>
      <c r="BA39" s="19">
        <v>32</v>
      </c>
      <c r="BB39" s="19">
        <v>3</v>
      </c>
      <c r="BC39" s="19">
        <v>35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28</v>
      </c>
      <c r="BL39" s="19">
        <v>3</v>
      </c>
      <c r="BM39" s="19">
        <v>0</v>
      </c>
      <c r="BN39" s="19">
        <v>0</v>
      </c>
      <c r="BO39" s="19">
        <v>28</v>
      </c>
      <c r="BP39" s="19">
        <v>3</v>
      </c>
      <c r="BQ39" s="19">
        <v>31</v>
      </c>
      <c r="BR39" s="19">
        <v>1</v>
      </c>
      <c r="BS39" s="19">
        <v>1</v>
      </c>
      <c r="BT39" s="19">
        <v>0</v>
      </c>
      <c r="BU39" s="19">
        <v>0</v>
      </c>
      <c r="BV39" s="19">
        <v>1</v>
      </c>
      <c r="BW39" s="19">
        <v>1</v>
      </c>
      <c r="BX39" s="19">
        <v>2</v>
      </c>
      <c r="BY39" s="19">
        <v>38</v>
      </c>
      <c r="BZ39" s="19">
        <v>0</v>
      </c>
      <c r="CA39" s="19">
        <v>42</v>
      </c>
      <c r="CB39" s="19">
        <f t="shared" si="5"/>
        <v>38</v>
      </c>
      <c r="CC39" s="19">
        <f t="shared" si="2"/>
        <v>38</v>
      </c>
      <c r="CD39" s="19">
        <v>38</v>
      </c>
      <c r="CE39" s="19">
        <v>38</v>
      </c>
      <c r="CF39" s="19">
        <v>0</v>
      </c>
      <c r="CG39" s="19">
        <v>38</v>
      </c>
      <c r="CH39" s="19">
        <v>38</v>
      </c>
      <c r="CI39" s="19">
        <v>0</v>
      </c>
      <c r="CJ39" s="19">
        <v>38</v>
      </c>
      <c r="CK39" s="19">
        <v>38</v>
      </c>
      <c r="CL39" s="19">
        <v>0</v>
      </c>
      <c r="CM39" s="19">
        <v>38</v>
      </c>
      <c r="CN39" s="19">
        <v>0</v>
      </c>
      <c r="CO39" s="19">
        <v>0</v>
      </c>
      <c r="CP39" s="19">
        <v>0</v>
      </c>
      <c r="CQ39" s="19">
        <v>0</v>
      </c>
      <c r="CR39" s="19">
        <v>0</v>
      </c>
      <c r="CS39" s="19">
        <v>0</v>
      </c>
      <c r="CT39" s="19">
        <v>38</v>
      </c>
      <c r="CU39" s="19">
        <v>38</v>
      </c>
      <c r="CV39" s="35">
        <f t="shared" si="1"/>
        <v>1</v>
      </c>
      <c r="CW39" s="35">
        <f t="shared" si="3"/>
        <v>1</v>
      </c>
      <c r="CX39" s="36">
        <v>92.11</v>
      </c>
      <c r="CY39" s="35">
        <f t="shared" si="4"/>
        <v>0.90476190476190477</v>
      </c>
      <c r="DB39" s="59" t="s">
        <v>172</v>
      </c>
      <c r="DC39" s="59" t="s">
        <v>244</v>
      </c>
      <c r="DD39" s="60">
        <v>95.24</v>
      </c>
      <c r="DE39" s="60">
        <v>95.24</v>
      </c>
      <c r="DF39" s="60">
        <v>100</v>
      </c>
    </row>
    <row r="40" spans="1:110" x14ac:dyDescent="0.25">
      <c r="A40" s="19" t="s">
        <v>178</v>
      </c>
      <c r="B40" s="19" t="s">
        <v>179</v>
      </c>
      <c r="C40" s="19">
        <v>0</v>
      </c>
      <c r="D40" s="19">
        <v>132</v>
      </c>
      <c r="E40" s="19">
        <v>152</v>
      </c>
      <c r="F40" s="19">
        <v>11</v>
      </c>
      <c r="G40" s="19">
        <v>6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17</v>
      </c>
      <c r="U40" s="19">
        <v>11</v>
      </c>
      <c r="V40" s="19">
        <v>5</v>
      </c>
      <c r="W40" s="19">
        <v>16</v>
      </c>
      <c r="X40" s="19">
        <v>10</v>
      </c>
      <c r="Y40" s="19">
        <v>5</v>
      </c>
      <c r="Z40" s="19">
        <v>2</v>
      </c>
      <c r="AA40" s="19">
        <v>2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19</v>
      </c>
      <c r="AM40" s="19">
        <v>12</v>
      </c>
      <c r="AN40" s="19">
        <v>7</v>
      </c>
      <c r="AO40" s="19">
        <v>19</v>
      </c>
      <c r="AP40" s="19">
        <v>6</v>
      </c>
      <c r="AQ40" s="19">
        <v>4</v>
      </c>
      <c r="AR40" s="19">
        <v>2</v>
      </c>
      <c r="AS40" s="19">
        <v>2</v>
      </c>
      <c r="AT40" s="19">
        <v>8</v>
      </c>
      <c r="AU40" s="19">
        <v>6</v>
      </c>
      <c r="AV40" s="19">
        <v>14</v>
      </c>
      <c r="AW40" s="19">
        <v>11</v>
      </c>
      <c r="AX40" s="19">
        <v>5</v>
      </c>
      <c r="AY40" s="19">
        <v>12</v>
      </c>
      <c r="AZ40" s="19">
        <v>7</v>
      </c>
      <c r="BA40" s="19">
        <v>23</v>
      </c>
      <c r="BB40" s="19">
        <v>12</v>
      </c>
      <c r="BC40" s="19">
        <v>35</v>
      </c>
      <c r="BD40" s="19">
        <v>0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v>7</v>
      </c>
      <c r="BL40" s="19">
        <v>4</v>
      </c>
      <c r="BM40" s="19">
        <v>5</v>
      </c>
      <c r="BN40" s="19">
        <v>5</v>
      </c>
      <c r="BO40" s="19">
        <v>12</v>
      </c>
      <c r="BP40" s="19">
        <v>9</v>
      </c>
      <c r="BQ40" s="19">
        <v>21</v>
      </c>
      <c r="BR40" s="19">
        <v>1</v>
      </c>
      <c r="BS40" s="19">
        <v>1</v>
      </c>
      <c r="BT40" s="19">
        <v>0</v>
      </c>
      <c r="BU40" s="19">
        <v>0</v>
      </c>
      <c r="BV40" s="19">
        <v>1</v>
      </c>
      <c r="BW40" s="19">
        <v>1</v>
      </c>
      <c r="BX40" s="19">
        <v>2</v>
      </c>
      <c r="BY40" s="19">
        <v>16</v>
      </c>
      <c r="BZ40" s="19">
        <v>19</v>
      </c>
      <c r="CA40" s="19">
        <v>42</v>
      </c>
      <c r="CB40" s="19">
        <f t="shared" si="5"/>
        <v>36</v>
      </c>
      <c r="CC40" s="19">
        <f t="shared" si="2"/>
        <v>35</v>
      </c>
      <c r="CD40" s="19">
        <v>35</v>
      </c>
      <c r="CE40" s="19">
        <v>15</v>
      </c>
      <c r="CF40" s="19">
        <v>19</v>
      </c>
      <c r="CG40" s="19">
        <v>34</v>
      </c>
      <c r="CH40" s="19">
        <v>16</v>
      </c>
      <c r="CI40" s="19">
        <v>19</v>
      </c>
      <c r="CJ40" s="19">
        <v>35</v>
      </c>
      <c r="CK40" s="19">
        <v>14</v>
      </c>
      <c r="CL40" s="19">
        <v>19</v>
      </c>
      <c r="CM40" s="19">
        <v>33</v>
      </c>
      <c r="CN40" s="19">
        <v>0</v>
      </c>
      <c r="CO40" s="19">
        <v>0</v>
      </c>
      <c r="CP40" s="19">
        <v>0</v>
      </c>
      <c r="CQ40" s="19">
        <v>0</v>
      </c>
      <c r="CR40" s="19">
        <v>0</v>
      </c>
      <c r="CS40" s="19">
        <v>0</v>
      </c>
      <c r="CT40" s="19">
        <v>36</v>
      </c>
      <c r="CU40" s="19">
        <v>35</v>
      </c>
      <c r="CV40" s="35">
        <f t="shared" si="1"/>
        <v>0.97142857142857142</v>
      </c>
      <c r="CW40" s="35">
        <f t="shared" si="3"/>
        <v>0.97222222222222221</v>
      </c>
      <c r="CX40" s="36">
        <v>97.22</v>
      </c>
      <c r="CY40" s="35">
        <f t="shared" si="4"/>
        <v>0.8571428571428571</v>
      </c>
      <c r="DB40" s="59" t="s">
        <v>174</v>
      </c>
      <c r="DC40" s="59" t="s">
        <v>230</v>
      </c>
      <c r="DD40" s="60">
        <v>100</v>
      </c>
      <c r="DE40" s="60">
        <v>100</v>
      </c>
      <c r="DF40" s="60">
        <v>100</v>
      </c>
    </row>
    <row r="41" spans="1:110" x14ac:dyDescent="0.25">
      <c r="A41" s="19" t="s">
        <v>184</v>
      </c>
      <c r="B41" s="19" t="s">
        <v>185</v>
      </c>
      <c r="C41" s="19">
        <v>0</v>
      </c>
      <c r="D41" s="19">
        <v>41</v>
      </c>
      <c r="E41" s="19">
        <v>15</v>
      </c>
      <c r="F41" s="19">
        <v>0</v>
      </c>
      <c r="G41" s="19">
        <v>0</v>
      </c>
      <c r="H41" s="19">
        <v>4</v>
      </c>
      <c r="I41" s="19">
        <v>0</v>
      </c>
      <c r="J41" s="19">
        <v>1</v>
      </c>
      <c r="K41" s="19">
        <v>0</v>
      </c>
      <c r="L41" s="19">
        <v>1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6</v>
      </c>
      <c r="U41" s="19">
        <v>6</v>
      </c>
      <c r="V41" s="19">
        <v>0</v>
      </c>
      <c r="W41" s="19">
        <v>6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2</v>
      </c>
      <c r="AQ41" s="19">
        <v>0</v>
      </c>
      <c r="AR41" s="19">
        <v>0</v>
      </c>
      <c r="AS41" s="19">
        <v>0</v>
      </c>
      <c r="AT41" s="19">
        <v>2</v>
      </c>
      <c r="AU41" s="19">
        <v>0</v>
      </c>
      <c r="AV41" s="19">
        <v>2</v>
      </c>
      <c r="AW41" s="19">
        <v>6</v>
      </c>
      <c r="AX41" s="19">
        <v>0</v>
      </c>
      <c r="AY41" s="19">
        <v>0</v>
      </c>
      <c r="AZ41" s="19">
        <v>0</v>
      </c>
      <c r="BA41" s="19">
        <v>6</v>
      </c>
      <c r="BB41" s="19">
        <v>0</v>
      </c>
      <c r="BC41" s="19">
        <v>6</v>
      </c>
      <c r="BD41" s="19">
        <v>2</v>
      </c>
      <c r="BE41" s="19">
        <v>0</v>
      </c>
      <c r="BF41" s="19">
        <v>0</v>
      </c>
      <c r="BG41" s="19">
        <v>0</v>
      </c>
      <c r="BH41" s="19">
        <v>2</v>
      </c>
      <c r="BI41" s="19">
        <v>0</v>
      </c>
      <c r="BJ41" s="19">
        <v>2</v>
      </c>
      <c r="BK41" s="19">
        <v>0</v>
      </c>
      <c r="BL41" s="19">
        <v>0</v>
      </c>
      <c r="BM41" s="19">
        <v>0</v>
      </c>
      <c r="BN41" s="19"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</v>
      </c>
      <c r="BY41" s="19">
        <v>6</v>
      </c>
      <c r="BZ41" s="19">
        <v>0</v>
      </c>
      <c r="CA41" s="19">
        <v>14</v>
      </c>
      <c r="CB41" s="19">
        <f t="shared" si="5"/>
        <v>6</v>
      </c>
      <c r="CC41" s="19">
        <f t="shared" si="2"/>
        <v>6</v>
      </c>
      <c r="CD41" s="19">
        <v>6</v>
      </c>
      <c r="CE41" s="19">
        <v>6</v>
      </c>
      <c r="CF41" s="19">
        <v>0</v>
      </c>
      <c r="CG41" s="19">
        <v>6</v>
      </c>
      <c r="CH41" s="19">
        <v>6</v>
      </c>
      <c r="CI41" s="19">
        <v>0</v>
      </c>
      <c r="CJ41" s="19">
        <v>6</v>
      </c>
      <c r="CK41" s="19">
        <v>6</v>
      </c>
      <c r="CL41" s="19">
        <v>0</v>
      </c>
      <c r="CM41" s="19">
        <v>6</v>
      </c>
      <c r="CN41" s="19">
        <v>0</v>
      </c>
      <c r="CO41" s="19">
        <v>0</v>
      </c>
      <c r="CP41" s="19">
        <v>0</v>
      </c>
      <c r="CQ41" s="19">
        <v>0</v>
      </c>
      <c r="CR41" s="19">
        <v>0</v>
      </c>
      <c r="CS41" s="19">
        <v>0</v>
      </c>
      <c r="CT41" s="19">
        <v>6</v>
      </c>
      <c r="CU41" s="19">
        <v>6</v>
      </c>
      <c r="CV41" s="35">
        <f t="shared" si="1"/>
        <v>1</v>
      </c>
      <c r="CW41" s="35">
        <f t="shared" si="3"/>
        <v>1</v>
      </c>
      <c r="CX41" s="36">
        <v>100</v>
      </c>
      <c r="CY41" s="35">
        <f t="shared" si="4"/>
        <v>0.42857142857142855</v>
      </c>
      <c r="DB41" s="59" t="s">
        <v>176</v>
      </c>
      <c r="DC41" s="59" t="s">
        <v>177</v>
      </c>
      <c r="DD41" s="60">
        <v>100</v>
      </c>
      <c r="DE41" s="60">
        <v>93.33</v>
      </c>
      <c r="DF41" s="60">
        <v>46.67</v>
      </c>
    </row>
    <row r="42" spans="1:110" x14ac:dyDescent="0.25">
      <c r="A42" s="19" t="s">
        <v>186</v>
      </c>
      <c r="B42" s="19" t="s">
        <v>187</v>
      </c>
      <c r="C42" s="19">
        <v>0</v>
      </c>
      <c r="D42" s="19">
        <v>0</v>
      </c>
      <c r="E42" s="19">
        <v>37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2</v>
      </c>
      <c r="AA42" s="19">
        <v>1</v>
      </c>
      <c r="AB42" s="19">
        <v>9</v>
      </c>
      <c r="AC42" s="19">
        <v>3</v>
      </c>
      <c r="AD42" s="19">
        <v>0</v>
      </c>
      <c r="AE42" s="19">
        <v>1</v>
      </c>
      <c r="AF42" s="19">
        <v>0</v>
      </c>
      <c r="AG42" s="19">
        <v>2</v>
      </c>
      <c r="AH42" s="19">
        <v>0</v>
      </c>
      <c r="AI42" s="19">
        <v>0</v>
      </c>
      <c r="AJ42" s="19">
        <v>0</v>
      </c>
      <c r="AK42" s="19">
        <v>0</v>
      </c>
      <c r="AL42" s="19">
        <v>18</v>
      </c>
      <c r="AM42" s="19">
        <v>9</v>
      </c>
      <c r="AN42" s="19">
        <v>6</v>
      </c>
      <c r="AO42" s="19">
        <v>15</v>
      </c>
      <c r="AP42" s="19">
        <v>0</v>
      </c>
      <c r="AQ42" s="19">
        <v>0</v>
      </c>
      <c r="AR42" s="19">
        <v>4</v>
      </c>
      <c r="AS42" s="19">
        <v>1</v>
      </c>
      <c r="AT42" s="19">
        <v>4</v>
      </c>
      <c r="AU42" s="19">
        <v>1</v>
      </c>
      <c r="AV42" s="19">
        <v>5</v>
      </c>
      <c r="AW42" s="19">
        <v>0</v>
      </c>
      <c r="AX42" s="19">
        <v>0</v>
      </c>
      <c r="AY42" s="19">
        <v>11</v>
      </c>
      <c r="AZ42" s="19">
        <v>7</v>
      </c>
      <c r="BA42" s="19">
        <v>11</v>
      </c>
      <c r="BB42" s="19">
        <v>7</v>
      </c>
      <c r="BC42" s="19">
        <v>18</v>
      </c>
      <c r="BD42" s="19">
        <v>0</v>
      </c>
      <c r="BE42" s="19">
        <v>0</v>
      </c>
      <c r="BF42" s="19">
        <v>0</v>
      </c>
      <c r="BG42" s="19">
        <v>1</v>
      </c>
      <c r="BH42" s="19">
        <v>0</v>
      </c>
      <c r="BI42" s="19">
        <v>1</v>
      </c>
      <c r="BJ42" s="19">
        <v>1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v>0</v>
      </c>
      <c r="BY42" s="19">
        <v>0</v>
      </c>
      <c r="BZ42" s="19">
        <v>15</v>
      </c>
      <c r="CA42" s="19">
        <v>22</v>
      </c>
      <c r="CB42" s="19">
        <f t="shared" si="5"/>
        <v>18</v>
      </c>
      <c r="CC42" s="19">
        <f t="shared" si="2"/>
        <v>15</v>
      </c>
      <c r="CD42" s="19">
        <v>15</v>
      </c>
      <c r="CE42" s="19">
        <v>0</v>
      </c>
      <c r="CF42" s="19">
        <v>15</v>
      </c>
      <c r="CG42" s="19">
        <v>15</v>
      </c>
      <c r="CH42" s="19">
        <v>0</v>
      </c>
      <c r="CI42" s="19">
        <v>15</v>
      </c>
      <c r="CJ42" s="19">
        <v>15</v>
      </c>
      <c r="CK42" s="19">
        <v>0</v>
      </c>
      <c r="CL42" s="19">
        <v>15</v>
      </c>
      <c r="CM42" s="19">
        <v>15</v>
      </c>
      <c r="CN42" s="19">
        <v>0</v>
      </c>
      <c r="CO42" s="19">
        <v>20</v>
      </c>
      <c r="CP42" s="19">
        <v>20</v>
      </c>
      <c r="CQ42" s="19">
        <v>0</v>
      </c>
      <c r="CR42" s="19">
        <v>20</v>
      </c>
      <c r="CS42" s="19">
        <v>20</v>
      </c>
      <c r="CT42" s="19">
        <v>18</v>
      </c>
      <c r="CU42" s="19">
        <v>15</v>
      </c>
      <c r="CV42" s="35">
        <f t="shared" si="1"/>
        <v>1</v>
      </c>
      <c r="CW42" s="35">
        <f t="shared" si="3"/>
        <v>0.83333333333333337</v>
      </c>
      <c r="CX42" s="36">
        <v>100</v>
      </c>
      <c r="CY42" s="35">
        <f t="shared" si="4"/>
        <v>0.81818181818181823</v>
      </c>
      <c r="DB42" s="59" t="s">
        <v>178</v>
      </c>
      <c r="DC42" s="59" t="s">
        <v>231</v>
      </c>
      <c r="DD42" s="60">
        <v>100</v>
      </c>
      <c r="DE42" s="60">
        <v>100</v>
      </c>
      <c r="DF42" s="60">
        <v>74.290000000000006</v>
      </c>
    </row>
    <row r="43" spans="1:110" x14ac:dyDescent="0.25">
      <c r="A43" s="19" t="s">
        <v>191</v>
      </c>
      <c r="B43" s="19" t="s">
        <v>192</v>
      </c>
      <c r="C43" s="19">
        <v>1</v>
      </c>
      <c r="D43" s="19">
        <v>25</v>
      </c>
      <c r="E43" s="19">
        <v>25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4</v>
      </c>
      <c r="Q43" s="19">
        <v>11</v>
      </c>
      <c r="R43" s="19">
        <v>0</v>
      </c>
      <c r="S43" s="19">
        <v>0</v>
      </c>
      <c r="T43" s="19">
        <v>15</v>
      </c>
      <c r="U43" s="19">
        <v>4</v>
      </c>
      <c r="V43" s="19">
        <v>8</v>
      </c>
      <c r="W43" s="19">
        <v>12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4</v>
      </c>
      <c r="AI43" s="19">
        <v>9</v>
      </c>
      <c r="AJ43" s="19">
        <v>0</v>
      </c>
      <c r="AK43" s="19">
        <v>0</v>
      </c>
      <c r="AL43" s="19">
        <v>13</v>
      </c>
      <c r="AM43" s="19">
        <v>4</v>
      </c>
      <c r="AN43" s="19">
        <v>8</v>
      </c>
      <c r="AO43" s="19">
        <v>12</v>
      </c>
      <c r="AP43" s="19">
        <v>2</v>
      </c>
      <c r="AQ43" s="19">
        <v>3</v>
      </c>
      <c r="AR43" s="19">
        <v>3</v>
      </c>
      <c r="AS43" s="19">
        <v>3</v>
      </c>
      <c r="AT43" s="19">
        <v>5</v>
      </c>
      <c r="AU43" s="19">
        <v>6</v>
      </c>
      <c r="AV43" s="19">
        <v>11</v>
      </c>
      <c r="AW43" s="19">
        <v>4</v>
      </c>
      <c r="AX43" s="19">
        <v>11</v>
      </c>
      <c r="AY43" s="19">
        <v>4</v>
      </c>
      <c r="AZ43" s="19">
        <v>9</v>
      </c>
      <c r="BA43" s="19">
        <v>8</v>
      </c>
      <c r="BB43" s="19">
        <v>20</v>
      </c>
      <c r="BC43" s="19">
        <v>28</v>
      </c>
      <c r="BD43" s="19">
        <v>4</v>
      </c>
      <c r="BE43" s="19">
        <v>11</v>
      </c>
      <c r="BF43" s="19">
        <v>4</v>
      </c>
      <c r="BG43" s="19">
        <v>9</v>
      </c>
      <c r="BH43" s="19">
        <v>8</v>
      </c>
      <c r="BI43" s="19">
        <v>20</v>
      </c>
      <c r="BJ43" s="19">
        <v>28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19">
        <v>0</v>
      </c>
      <c r="BY43" s="19">
        <v>12</v>
      </c>
      <c r="BZ43" s="19">
        <v>12</v>
      </c>
      <c r="CA43" s="19">
        <v>50</v>
      </c>
      <c r="CB43" s="19">
        <f t="shared" si="5"/>
        <v>28</v>
      </c>
      <c r="CC43" s="19">
        <f t="shared" si="2"/>
        <v>24</v>
      </c>
      <c r="CD43" s="19">
        <v>24</v>
      </c>
      <c r="CE43" s="19">
        <v>11</v>
      </c>
      <c r="CF43" s="19">
        <v>11</v>
      </c>
      <c r="CG43" s="19">
        <v>22</v>
      </c>
      <c r="CH43" s="19">
        <v>12</v>
      </c>
      <c r="CI43" s="19">
        <v>12</v>
      </c>
      <c r="CJ43" s="19">
        <v>24</v>
      </c>
      <c r="CK43" s="19">
        <v>11</v>
      </c>
      <c r="CL43" s="19">
        <v>11</v>
      </c>
      <c r="CM43" s="19">
        <v>22</v>
      </c>
      <c r="CN43" s="19">
        <v>18</v>
      </c>
      <c r="CO43" s="19">
        <v>33</v>
      </c>
      <c r="CP43" s="19">
        <v>51</v>
      </c>
      <c r="CQ43" s="19">
        <v>18</v>
      </c>
      <c r="CR43" s="19">
        <v>33</v>
      </c>
      <c r="CS43" s="19">
        <v>51</v>
      </c>
      <c r="CT43" s="19">
        <v>28</v>
      </c>
      <c r="CU43" s="19">
        <v>24</v>
      </c>
      <c r="CV43" s="35">
        <f t="shared" si="1"/>
        <v>0.91666666666666663</v>
      </c>
      <c r="CW43" s="35">
        <f t="shared" si="3"/>
        <v>0.8571428571428571</v>
      </c>
      <c r="CX43" s="36">
        <v>100</v>
      </c>
      <c r="CY43" s="35">
        <f t="shared" si="4"/>
        <v>0.56000000000000005</v>
      </c>
      <c r="DB43" s="59" t="s">
        <v>184</v>
      </c>
      <c r="DC43" s="59" t="s">
        <v>185</v>
      </c>
      <c r="DD43" s="60">
        <v>100</v>
      </c>
      <c r="DE43" s="60">
        <v>100</v>
      </c>
      <c r="DF43" s="60">
        <v>100</v>
      </c>
    </row>
    <row r="44" spans="1:110" ht="21" customHeight="1" x14ac:dyDescent="0.3">
      <c r="A44" s="20"/>
      <c r="B44" s="21" t="s">
        <v>220</v>
      </c>
      <c r="C44" s="20">
        <v>3</v>
      </c>
      <c r="D44" s="20">
        <v>1316</v>
      </c>
      <c r="E44" s="20">
        <v>2118</v>
      </c>
      <c r="F44" s="20">
        <v>78</v>
      </c>
      <c r="G44" s="20">
        <v>59</v>
      </c>
      <c r="H44" s="20">
        <v>71</v>
      </c>
      <c r="I44" s="20">
        <v>52</v>
      </c>
      <c r="J44" s="20">
        <v>46</v>
      </c>
      <c r="K44" s="20">
        <v>34</v>
      </c>
      <c r="L44" s="20">
        <v>23</v>
      </c>
      <c r="M44" s="20">
        <v>7</v>
      </c>
      <c r="N44" s="20">
        <v>6</v>
      </c>
      <c r="O44" s="20">
        <v>5</v>
      </c>
      <c r="P44" s="20">
        <v>4</v>
      </c>
      <c r="Q44" s="20">
        <v>12</v>
      </c>
      <c r="R44" s="20">
        <v>0</v>
      </c>
      <c r="S44" s="20">
        <v>0</v>
      </c>
      <c r="T44" s="20">
        <v>397</v>
      </c>
      <c r="U44" s="20">
        <v>218</v>
      </c>
      <c r="V44" s="20">
        <v>153</v>
      </c>
      <c r="W44" s="20">
        <v>371</v>
      </c>
      <c r="X44" s="20">
        <v>104</v>
      </c>
      <c r="Y44" s="20">
        <v>71</v>
      </c>
      <c r="Z44" s="20">
        <v>254</v>
      </c>
      <c r="AA44" s="20">
        <v>168</v>
      </c>
      <c r="AB44" s="20">
        <v>71</v>
      </c>
      <c r="AC44" s="20">
        <v>63</v>
      </c>
      <c r="AD44" s="20">
        <v>20</v>
      </c>
      <c r="AE44" s="20">
        <v>20</v>
      </c>
      <c r="AF44" s="20">
        <v>3</v>
      </c>
      <c r="AG44" s="20">
        <v>12</v>
      </c>
      <c r="AH44" s="20">
        <v>5</v>
      </c>
      <c r="AI44" s="20">
        <v>22</v>
      </c>
      <c r="AJ44" s="20">
        <v>0</v>
      </c>
      <c r="AK44" s="20">
        <v>0</v>
      </c>
      <c r="AL44" s="20">
        <v>813</v>
      </c>
      <c r="AM44" s="20">
        <v>415</v>
      </c>
      <c r="AN44" s="20">
        <v>314</v>
      </c>
      <c r="AO44" s="20">
        <v>729</v>
      </c>
      <c r="AP44" s="20">
        <v>92</v>
      </c>
      <c r="AQ44" s="20">
        <v>41</v>
      </c>
      <c r="AR44" s="20">
        <v>119</v>
      </c>
      <c r="AS44" s="20">
        <v>89</v>
      </c>
      <c r="AT44" s="20">
        <v>211</v>
      </c>
      <c r="AU44" s="20">
        <v>130</v>
      </c>
      <c r="AV44" s="20">
        <v>341</v>
      </c>
      <c r="AW44" s="20">
        <v>225</v>
      </c>
      <c r="AX44" s="20">
        <v>155</v>
      </c>
      <c r="AY44" s="20">
        <v>430</v>
      </c>
      <c r="AZ44" s="20">
        <v>332</v>
      </c>
      <c r="BA44" s="20">
        <v>655</v>
      </c>
      <c r="BB44" s="20">
        <v>487</v>
      </c>
      <c r="BC44" s="20">
        <v>1142</v>
      </c>
      <c r="BD44" s="20">
        <v>15</v>
      </c>
      <c r="BE44" s="20">
        <v>32</v>
      </c>
      <c r="BF44" s="20">
        <v>34</v>
      </c>
      <c r="BG44" s="20">
        <v>90</v>
      </c>
      <c r="BH44" s="20">
        <v>49</v>
      </c>
      <c r="BI44" s="20">
        <v>122</v>
      </c>
      <c r="BJ44" s="20">
        <v>171</v>
      </c>
      <c r="BK44" s="20">
        <v>74</v>
      </c>
      <c r="BL44" s="20">
        <v>35</v>
      </c>
      <c r="BM44" s="20">
        <v>86</v>
      </c>
      <c r="BN44" s="20">
        <v>90</v>
      </c>
      <c r="BO44" s="20">
        <v>160</v>
      </c>
      <c r="BP44" s="20">
        <v>125</v>
      </c>
      <c r="BQ44" s="20">
        <v>285</v>
      </c>
      <c r="BR44" s="20">
        <v>2</v>
      </c>
      <c r="BS44" s="20">
        <v>3</v>
      </c>
      <c r="BT44" s="20">
        <v>54</v>
      </c>
      <c r="BU44" s="20">
        <v>16</v>
      </c>
      <c r="BV44" s="20">
        <v>56</v>
      </c>
      <c r="BW44" s="20">
        <v>19</v>
      </c>
      <c r="BX44" s="20">
        <v>75</v>
      </c>
      <c r="BY44" s="20">
        <v>371</v>
      </c>
      <c r="BZ44" s="20">
        <v>819</v>
      </c>
      <c r="CA44" s="20">
        <f>SUM(CA18:CA43)</f>
        <v>1313</v>
      </c>
      <c r="CB44" s="20">
        <f t="shared" si="5"/>
        <v>1210</v>
      </c>
      <c r="CC44" s="20">
        <f t="shared" si="2"/>
        <v>1100</v>
      </c>
      <c r="CD44" s="20">
        <v>1190</v>
      </c>
      <c r="CE44" s="20">
        <v>355</v>
      </c>
      <c r="CF44" s="20">
        <v>763</v>
      </c>
      <c r="CG44" s="20">
        <v>1118</v>
      </c>
      <c r="CH44" s="20">
        <v>371</v>
      </c>
      <c r="CI44" s="20">
        <v>729</v>
      </c>
      <c r="CJ44" s="20">
        <v>1100</v>
      </c>
      <c r="CK44" s="20">
        <v>342</v>
      </c>
      <c r="CL44" s="20">
        <v>673</v>
      </c>
      <c r="CM44" s="20">
        <v>1015</v>
      </c>
      <c r="CN44" s="20">
        <v>383</v>
      </c>
      <c r="CO44" s="20">
        <v>586</v>
      </c>
      <c r="CP44" s="20">
        <v>969</v>
      </c>
      <c r="CQ44" s="20">
        <v>357</v>
      </c>
      <c r="CR44" s="20">
        <v>567</v>
      </c>
      <c r="CS44" s="20">
        <v>924</v>
      </c>
      <c r="CT44" s="24">
        <v>1210</v>
      </c>
      <c r="CU44" s="24">
        <v>1100</v>
      </c>
      <c r="CV44" s="22">
        <f t="shared" si="1"/>
        <v>0.93949579831932772</v>
      </c>
      <c r="CW44" s="22">
        <f t="shared" si="3"/>
        <v>0.90909090909090906</v>
      </c>
      <c r="CX44" s="23">
        <v>94.38</v>
      </c>
      <c r="CY44" s="22">
        <f t="shared" si="4"/>
        <v>0.92155369383092156</v>
      </c>
      <c r="DB44" s="59" t="s">
        <v>186</v>
      </c>
      <c r="DC44" s="59" t="s">
        <v>187</v>
      </c>
      <c r="DD44" s="60">
        <v>100</v>
      </c>
      <c r="DE44" s="60">
        <v>100</v>
      </c>
      <c r="DF44" s="60">
        <v>100</v>
      </c>
    </row>
    <row r="45" spans="1:110" x14ac:dyDescent="0.25">
      <c r="A45" s="19" t="s">
        <v>105</v>
      </c>
      <c r="B45" s="19" t="s">
        <v>106</v>
      </c>
      <c r="C45" s="19">
        <v>0</v>
      </c>
      <c r="D45" s="19">
        <v>63</v>
      </c>
      <c r="E45" s="19">
        <v>38</v>
      </c>
      <c r="F45" s="19">
        <v>5</v>
      </c>
      <c r="G45" s="19">
        <v>1</v>
      </c>
      <c r="H45" s="19">
        <v>31</v>
      </c>
      <c r="I45" s="19">
        <v>17</v>
      </c>
      <c r="J45" s="19">
        <v>4</v>
      </c>
      <c r="K45" s="19">
        <v>1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59</v>
      </c>
      <c r="U45" s="19">
        <v>35</v>
      </c>
      <c r="V45" s="19">
        <v>17</v>
      </c>
      <c r="W45" s="19">
        <v>52</v>
      </c>
      <c r="X45" s="19">
        <v>7</v>
      </c>
      <c r="Y45" s="19">
        <v>2</v>
      </c>
      <c r="Z45" s="19">
        <v>15</v>
      </c>
      <c r="AA45" s="19">
        <v>6</v>
      </c>
      <c r="AB45" s="19">
        <v>6</v>
      </c>
      <c r="AC45" s="19">
        <v>1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37</v>
      </c>
      <c r="AM45" s="19">
        <v>24</v>
      </c>
      <c r="AN45" s="19">
        <v>7</v>
      </c>
      <c r="AO45" s="19">
        <v>31</v>
      </c>
      <c r="AP45" s="19">
        <v>20</v>
      </c>
      <c r="AQ45" s="19">
        <v>11</v>
      </c>
      <c r="AR45" s="19">
        <v>7</v>
      </c>
      <c r="AS45" s="19">
        <v>2</v>
      </c>
      <c r="AT45" s="19">
        <v>27</v>
      </c>
      <c r="AU45" s="19">
        <v>13</v>
      </c>
      <c r="AV45" s="19">
        <v>40</v>
      </c>
      <c r="AW45" s="19">
        <v>28</v>
      </c>
      <c r="AX45" s="19">
        <v>13</v>
      </c>
      <c r="AY45" s="19">
        <v>20</v>
      </c>
      <c r="AZ45" s="19">
        <v>5</v>
      </c>
      <c r="BA45" s="19">
        <v>48</v>
      </c>
      <c r="BB45" s="19">
        <v>18</v>
      </c>
      <c r="BC45" s="19">
        <v>66</v>
      </c>
      <c r="BD45" s="19">
        <v>0</v>
      </c>
      <c r="BE45" s="19">
        <v>0</v>
      </c>
      <c r="BF45" s="19">
        <v>1</v>
      </c>
      <c r="BG45" s="19">
        <v>0</v>
      </c>
      <c r="BH45" s="19">
        <v>1</v>
      </c>
      <c r="BI45" s="19">
        <v>0</v>
      </c>
      <c r="BJ45" s="19">
        <v>1</v>
      </c>
      <c r="BK45" s="19">
        <v>22</v>
      </c>
      <c r="BL45" s="19">
        <v>7</v>
      </c>
      <c r="BM45" s="19">
        <v>3</v>
      </c>
      <c r="BN45" s="19">
        <v>0</v>
      </c>
      <c r="BO45" s="19">
        <v>25</v>
      </c>
      <c r="BP45" s="19">
        <v>7</v>
      </c>
      <c r="BQ45" s="19">
        <v>32</v>
      </c>
      <c r="BR45" s="19">
        <v>0</v>
      </c>
      <c r="BS45" s="19">
        <v>0</v>
      </c>
      <c r="BT45" s="19">
        <v>0</v>
      </c>
      <c r="BU45" s="19">
        <v>0</v>
      </c>
      <c r="BV45" s="19">
        <v>0</v>
      </c>
      <c r="BW45" s="19">
        <v>0</v>
      </c>
      <c r="BX45" s="19">
        <v>0</v>
      </c>
      <c r="BY45" s="19">
        <v>52</v>
      </c>
      <c r="BZ45" s="19">
        <v>31</v>
      </c>
      <c r="CA45" s="19">
        <v>101</v>
      </c>
      <c r="CB45" s="19">
        <f t="shared" si="5"/>
        <v>96</v>
      </c>
      <c r="CC45" s="19">
        <f t="shared" si="2"/>
        <v>83</v>
      </c>
      <c r="CD45" s="19">
        <v>83</v>
      </c>
      <c r="CE45" s="19">
        <v>48</v>
      </c>
      <c r="CF45" s="19">
        <v>30</v>
      </c>
      <c r="CG45" s="19">
        <v>78</v>
      </c>
      <c r="CH45" s="19">
        <v>52</v>
      </c>
      <c r="CI45" s="19">
        <v>31</v>
      </c>
      <c r="CJ45" s="19">
        <v>83</v>
      </c>
      <c r="CK45" s="19">
        <v>48</v>
      </c>
      <c r="CL45" s="19">
        <v>30</v>
      </c>
      <c r="CM45" s="19">
        <v>78</v>
      </c>
      <c r="CN45" s="19">
        <v>0</v>
      </c>
      <c r="CO45" s="19">
        <v>0</v>
      </c>
      <c r="CP45" s="19">
        <v>0</v>
      </c>
      <c r="CQ45" s="19">
        <v>0</v>
      </c>
      <c r="CR45" s="19">
        <v>0</v>
      </c>
      <c r="CS45" s="19">
        <v>0</v>
      </c>
      <c r="CT45" s="19">
        <v>96</v>
      </c>
      <c r="CU45" s="19">
        <v>83</v>
      </c>
      <c r="CV45" s="35">
        <f t="shared" si="1"/>
        <v>0.93975903614457834</v>
      </c>
      <c r="CW45" s="35">
        <f t="shared" si="3"/>
        <v>0.86458333333333337</v>
      </c>
      <c r="CX45" s="36">
        <v>68.75</v>
      </c>
      <c r="CY45" s="35">
        <f t="shared" si="4"/>
        <v>0.95049504950495045</v>
      </c>
      <c r="DB45" s="59" t="s">
        <v>191</v>
      </c>
      <c r="DC45" s="59" t="s">
        <v>192</v>
      </c>
      <c r="DD45" s="60">
        <v>96.97</v>
      </c>
      <c r="DE45" s="60">
        <v>78.569999999999993</v>
      </c>
      <c r="DF45" s="60">
        <v>100</v>
      </c>
    </row>
    <row r="46" spans="1:110" x14ac:dyDescent="0.25">
      <c r="A46" s="19" t="s">
        <v>109</v>
      </c>
      <c r="B46" s="19" t="s">
        <v>110</v>
      </c>
      <c r="C46" s="19">
        <v>1</v>
      </c>
      <c r="D46" s="19">
        <v>164</v>
      </c>
      <c r="E46" s="19">
        <v>194</v>
      </c>
      <c r="F46" s="19">
        <v>0</v>
      </c>
      <c r="G46" s="19">
        <v>0</v>
      </c>
      <c r="H46" s="19">
        <v>4</v>
      </c>
      <c r="I46" s="19">
        <v>1</v>
      </c>
      <c r="J46" s="19">
        <v>2</v>
      </c>
      <c r="K46" s="19">
        <v>2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9</v>
      </c>
      <c r="U46" s="19">
        <v>3</v>
      </c>
      <c r="V46" s="19">
        <v>1</v>
      </c>
      <c r="W46" s="19">
        <v>4</v>
      </c>
      <c r="X46" s="19">
        <v>0</v>
      </c>
      <c r="Y46" s="19">
        <v>0</v>
      </c>
      <c r="Z46" s="19">
        <v>4</v>
      </c>
      <c r="AA46" s="19">
        <v>3</v>
      </c>
      <c r="AB46" s="19">
        <v>3</v>
      </c>
      <c r="AC46" s="19">
        <v>1</v>
      </c>
      <c r="AD46" s="19">
        <v>0</v>
      </c>
      <c r="AE46" s="19">
        <v>1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12</v>
      </c>
      <c r="AM46" s="19">
        <v>6</v>
      </c>
      <c r="AN46" s="19">
        <v>4</v>
      </c>
      <c r="AO46" s="19">
        <v>10</v>
      </c>
      <c r="AP46" s="19">
        <v>4</v>
      </c>
      <c r="AQ46" s="19">
        <v>0</v>
      </c>
      <c r="AR46" s="19">
        <v>6</v>
      </c>
      <c r="AS46" s="19">
        <v>4</v>
      </c>
      <c r="AT46" s="19">
        <v>10</v>
      </c>
      <c r="AU46" s="19">
        <v>4</v>
      </c>
      <c r="AV46" s="19">
        <v>14</v>
      </c>
      <c r="AW46" s="19">
        <v>5</v>
      </c>
      <c r="AX46" s="19">
        <v>4</v>
      </c>
      <c r="AY46" s="19">
        <v>7</v>
      </c>
      <c r="AZ46" s="19">
        <v>5</v>
      </c>
      <c r="BA46" s="19">
        <v>12</v>
      </c>
      <c r="BB46" s="19">
        <v>9</v>
      </c>
      <c r="BC46" s="19">
        <v>21</v>
      </c>
      <c r="BD46" s="19">
        <v>0</v>
      </c>
      <c r="BE46" s="19">
        <v>1</v>
      </c>
      <c r="BF46" s="19">
        <v>5</v>
      </c>
      <c r="BG46" s="19">
        <v>1</v>
      </c>
      <c r="BH46" s="19">
        <v>5</v>
      </c>
      <c r="BI46" s="19">
        <v>2</v>
      </c>
      <c r="BJ46" s="19">
        <v>7</v>
      </c>
      <c r="BK46" s="19">
        <v>0</v>
      </c>
      <c r="BL46" s="19">
        <v>0</v>
      </c>
      <c r="BM46" s="19">
        <v>0</v>
      </c>
      <c r="BN46" s="19">
        <v>0</v>
      </c>
      <c r="BO46" s="19">
        <v>0</v>
      </c>
      <c r="BP46" s="19">
        <v>0</v>
      </c>
      <c r="BQ46" s="19">
        <v>0</v>
      </c>
      <c r="BR46" s="19">
        <v>0</v>
      </c>
      <c r="BS46" s="19">
        <v>0</v>
      </c>
      <c r="BT46" s="19">
        <v>0</v>
      </c>
      <c r="BU46" s="19">
        <v>0</v>
      </c>
      <c r="BV46" s="19">
        <v>0</v>
      </c>
      <c r="BW46" s="19">
        <v>0</v>
      </c>
      <c r="BX46" s="19">
        <v>0</v>
      </c>
      <c r="BY46" s="19">
        <v>4</v>
      </c>
      <c r="BZ46" s="19">
        <v>12</v>
      </c>
      <c r="CA46" s="19">
        <v>40</v>
      </c>
      <c r="CB46" s="19">
        <f t="shared" si="5"/>
        <v>21</v>
      </c>
      <c r="CC46" s="19">
        <f t="shared" si="2"/>
        <v>14</v>
      </c>
      <c r="CD46" s="19">
        <v>16</v>
      </c>
      <c r="CE46" s="19">
        <v>4</v>
      </c>
      <c r="CF46" s="19">
        <v>10</v>
      </c>
      <c r="CG46" s="19">
        <v>14</v>
      </c>
      <c r="CH46" s="19">
        <v>4</v>
      </c>
      <c r="CI46" s="19">
        <v>12</v>
      </c>
      <c r="CJ46" s="19">
        <v>16</v>
      </c>
      <c r="CK46" s="19">
        <v>4</v>
      </c>
      <c r="CL46" s="19">
        <v>10</v>
      </c>
      <c r="CM46" s="19">
        <v>14</v>
      </c>
      <c r="CN46" s="19">
        <v>12</v>
      </c>
      <c r="CO46" s="19">
        <v>36</v>
      </c>
      <c r="CP46" s="19">
        <v>48</v>
      </c>
      <c r="CQ46" s="19">
        <v>12</v>
      </c>
      <c r="CR46" s="19">
        <v>28</v>
      </c>
      <c r="CS46" s="19">
        <v>40</v>
      </c>
      <c r="CT46" s="19">
        <v>21</v>
      </c>
      <c r="CU46" s="19">
        <v>14</v>
      </c>
      <c r="CV46" s="35">
        <f t="shared" si="1"/>
        <v>0.875</v>
      </c>
      <c r="CW46" s="35">
        <f t="shared" si="3"/>
        <v>0.66666666666666663</v>
      </c>
      <c r="CX46" s="36">
        <v>100</v>
      </c>
      <c r="CY46" s="35">
        <f t="shared" si="4"/>
        <v>0.52500000000000002</v>
      </c>
      <c r="DB46" s="61"/>
      <c r="DC46" s="61" t="s">
        <v>245</v>
      </c>
      <c r="DD46" s="62">
        <v>93.77</v>
      </c>
      <c r="DE46" s="62">
        <v>93.5</v>
      </c>
      <c r="DF46" s="62">
        <v>84.46</v>
      </c>
    </row>
    <row r="47" spans="1:110" x14ac:dyDescent="0.25">
      <c r="A47" s="19" t="s">
        <v>114</v>
      </c>
      <c r="B47" s="19" t="s">
        <v>115</v>
      </c>
      <c r="C47" s="19">
        <v>1</v>
      </c>
      <c r="D47" s="19">
        <v>35</v>
      </c>
      <c r="E47" s="19">
        <v>40</v>
      </c>
      <c r="F47" s="19">
        <v>0</v>
      </c>
      <c r="G47" s="19">
        <v>0</v>
      </c>
      <c r="H47" s="19">
        <v>9</v>
      </c>
      <c r="I47" s="19">
        <v>4</v>
      </c>
      <c r="J47" s="19">
        <v>3</v>
      </c>
      <c r="K47" s="19">
        <v>2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18</v>
      </c>
      <c r="U47" s="19">
        <v>9</v>
      </c>
      <c r="V47" s="19">
        <v>4</v>
      </c>
      <c r="W47" s="19">
        <v>13</v>
      </c>
      <c r="X47" s="19">
        <v>0</v>
      </c>
      <c r="Y47" s="19">
        <v>0</v>
      </c>
      <c r="Z47" s="19">
        <v>6</v>
      </c>
      <c r="AA47" s="19">
        <v>8</v>
      </c>
      <c r="AB47" s="19">
        <v>4</v>
      </c>
      <c r="AC47" s="19">
        <v>2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20</v>
      </c>
      <c r="AM47" s="19">
        <v>9</v>
      </c>
      <c r="AN47" s="19">
        <v>8</v>
      </c>
      <c r="AO47" s="19">
        <v>17</v>
      </c>
      <c r="AP47" s="19">
        <v>2</v>
      </c>
      <c r="AQ47" s="19">
        <v>0</v>
      </c>
      <c r="AR47" s="19">
        <v>6</v>
      </c>
      <c r="AS47" s="19">
        <v>4</v>
      </c>
      <c r="AT47" s="19">
        <v>8</v>
      </c>
      <c r="AU47" s="19">
        <v>4</v>
      </c>
      <c r="AV47" s="19">
        <v>12</v>
      </c>
      <c r="AW47" s="19">
        <v>12</v>
      </c>
      <c r="AX47" s="19">
        <v>6</v>
      </c>
      <c r="AY47" s="19">
        <v>10</v>
      </c>
      <c r="AZ47" s="19">
        <v>10</v>
      </c>
      <c r="BA47" s="19">
        <v>22</v>
      </c>
      <c r="BB47" s="19">
        <v>16</v>
      </c>
      <c r="BC47" s="19">
        <v>38</v>
      </c>
      <c r="BD47" s="19">
        <v>0</v>
      </c>
      <c r="BE47" s="19">
        <v>0</v>
      </c>
      <c r="BF47" s="19">
        <v>4</v>
      </c>
      <c r="BG47" s="19">
        <v>3</v>
      </c>
      <c r="BH47" s="19">
        <v>4</v>
      </c>
      <c r="BI47" s="19">
        <v>3</v>
      </c>
      <c r="BJ47" s="19">
        <v>7</v>
      </c>
      <c r="BK47" s="19">
        <v>0</v>
      </c>
      <c r="BL47" s="19">
        <v>0</v>
      </c>
      <c r="BM47" s="19">
        <v>0</v>
      </c>
      <c r="BN47" s="19">
        <v>0</v>
      </c>
      <c r="BO47" s="19">
        <v>0</v>
      </c>
      <c r="BP47" s="19">
        <v>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19">
        <v>0</v>
      </c>
      <c r="BY47" s="19">
        <v>13</v>
      </c>
      <c r="BZ47" s="19">
        <v>17</v>
      </c>
      <c r="CA47" s="19">
        <v>45</v>
      </c>
      <c r="CB47" s="19">
        <f t="shared" si="5"/>
        <v>38</v>
      </c>
      <c r="CC47" s="19">
        <f t="shared" si="2"/>
        <v>30</v>
      </c>
      <c r="CD47" s="19">
        <v>30</v>
      </c>
      <c r="CE47" s="19">
        <v>13</v>
      </c>
      <c r="CF47" s="19">
        <v>15</v>
      </c>
      <c r="CG47" s="19">
        <v>28</v>
      </c>
      <c r="CH47" s="19">
        <v>13</v>
      </c>
      <c r="CI47" s="19">
        <v>17</v>
      </c>
      <c r="CJ47" s="19">
        <v>30</v>
      </c>
      <c r="CK47" s="19">
        <v>13</v>
      </c>
      <c r="CL47" s="19">
        <v>15</v>
      </c>
      <c r="CM47" s="19">
        <v>28</v>
      </c>
      <c r="CN47" s="19">
        <v>26</v>
      </c>
      <c r="CO47" s="19">
        <v>60</v>
      </c>
      <c r="CP47" s="19">
        <v>86</v>
      </c>
      <c r="CQ47" s="19">
        <v>24</v>
      </c>
      <c r="CR47" s="19">
        <v>42</v>
      </c>
      <c r="CS47" s="19">
        <v>66</v>
      </c>
      <c r="CT47" s="19">
        <v>38</v>
      </c>
      <c r="CU47" s="19">
        <v>30</v>
      </c>
      <c r="CV47" s="35">
        <f t="shared" si="1"/>
        <v>0.93333333333333335</v>
      </c>
      <c r="CW47" s="35">
        <f t="shared" si="3"/>
        <v>0.78947368421052633</v>
      </c>
      <c r="CX47" s="36">
        <v>100</v>
      </c>
      <c r="CY47" s="35">
        <f t="shared" si="4"/>
        <v>0.84444444444444444</v>
      </c>
      <c r="DB47" s="59" t="s">
        <v>105</v>
      </c>
      <c r="DC47" s="59" t="s">
        <v>106</v>
      </c>
      <c r="DD47" s="60">
        <v>96.75</v>
      </c>
      <c r="DE47" s="60">
        <v>97.62</v>
      </c>
      <c r="DF47" s="60">
        <v>78.569999999999993</v>
      </c>
    </row>
    <row r="48" spans="1:110" x14ac:dyDescent="0.25">
      <c r="A48" s="19" t="s">
        <v>116</v>
      </c>
      <c r="B48" s="19" t="s">
        <v>117</v>
      </c>
      <c r="C48" s="19">
        <v>0</v>
      </c>
      <c r="D48" s="19">
        <v>0</v>
      </c>
      <c r="E48" s="19">
        <v>62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4</v>
      </c>
      <c r="Y48" s="19">
        <v>2</v>
      </c>
      <c r="Z48" s="19">
        <v>7</v>
      </c>
      <c r="AA48" s="19">
        <v>11</v>
      </c>
      <c r="AB48" s="19">
        <v>6</v>
      </c>
      <c r="AC48" s="19">
        <v>6</v>
      </c>
      <c r="AD48" s="19">
        <v>0</v>
      </c>
      <c r="AE48" s="19">
        <v>2</v>
      </c>
      <c r="AF48" s="19">
        <v>2</v>
      </c>
      <c r="AG48" s="19">
        <v>1</v>
      </c>
      <c r="AH48" s="19">
        <v>0</v>
      </c>
      <c r="AI48" s="19">
        <v>0</v>
      </c>
      <c r="AJ48" s="19">
        <v>0</v>
      </c>
      <c r="AK48" s="19">
        <v>0</v>
      </c>
      <c r="AL48" s="19">
        <v>41</v>
      </c>
      <c r="AM48" s="19">
        <v>15</v>
      </c>
      <c r="AN48" s="19">
        <v>16</v>
      </c>
      <c r="AO48" s="19">
        <v>31</v>
      </c>
      <c r="AP48" s="19">
        <v>0</v>
      </c>
      <c r="AQ48" s="19">
        <v>0</v>
      </c>
      <c r="AR48" s="19">
        <v>11</v>
      </c>
      <c r="AS48" s="19">
        <v>10</v>
      </c>
      <c r="AT48" s="19">
        <v>11</v>
      </c>
      <c r="AU48" s="19">
        <v>10</v>
      </c>
      <c r="AV48" s="19">
        <v>21</v>
      </c>
      <c r="AW48" s="19">
        <v>0</v>
      </c>
      <c r="AX48" s="19">
        <v>0</v>
      </c>
      <c r="AY48" s="19">
        <v>16</v>
      </c>
      <c r="AZ48" s="19">
        <v>18</v>
      </c>
      <c r="BA48" s="19">
        <v>16</v>
      </c>
      <c r="BB48" s="19">
        <v>18</v>
      </c>
      <c r="BC48" s="19">
        <v>34</v>
      </c>
      <c r="BD48" s="19">
        <v>0</v>
      </c>
      <c r="BE48" s="19">
        <v>0</v>
      </c>
      <c r="BF48" s="19">
        <v>9</v>
      </c>
      <c r="BG48" s="19">
        <v>11</v>
      </c>
      <c r="BH48" s="19">
        <v>9</v>
      </c>
      <c r="BI48" s="19">
        <v>11</v>
      </c>
      <c r="BJ48" s="19">
        <v>20</v>
      </c>
      <c r="BK48" s="19">
        <v>0</v>
      </c>
      <c r="BL48" s="19">
        <v>0</v>
      </c>
      <c r="BM48" s="19">
        <v>5</v>
      </c>
      <c r="BN48" s="19">
        <v>6</v>
      </c>
      <c r="BO48" s="19">
        <v>5</v>
      </c>
      <c r="BP48" s="19">
        <v>6</v>
      </c>
      <c r="BQ48" s="19">
        <v>11</v>
      </c>
      <c r="BR48" s="19">
        <v>0</v>
      </c>
      <c r="BS48" s="19">
        <v>0</v>
      </c>
      <c r="BT48" s="19">
        <v>1</v>
      </c>
      <c r="BU48" s="19">
        <v>1</v>
      </c>
      <c r="BV48" s="19">
        <v>1</v>
      </c>
      <c r="BW48" s="19">
        <v>1</v>
      </c>
      <c r="BX48" s="19">
        <v>2</v>
      </c>
      <c r="BY48" s="19">
        <v>0</v>
      </c>
      <c r="BZ48" s="19">
        <v>43</v>
      </c>
      <c r="CA48" s="19">
        <v>46</v>
      </c>
      <c r="CB48" s="19">
        <f t="shared" si="5"/>
        <v>41</v>
      </c>
      <c r="CC48" s="19">
        <f t="shared" si="2"/>
        <v>31</v>
      </c>
      <c r="CD48" s="19">
        <v>43</v>
      </c>
      <c r="CE48" s="19">
        <v>0</v>
      </c>
      <c r="CF48" s="19">
        <v>29</v>
      </c>
      <c r="CG48" s="19">
        <v>29</v>
      </c>
      <c r="CH48" s="19">
        <v>0</v>
      </c>
      <c r="CI48" s="19">
        <v>43</v>
      </c>
      <c r="CJ48" s="19">
        <v>43</v>
      </c>
      <c r="CK48" s="19">
        <v>0</v>
      </c>
      <c r="CL48" s="19">
        <v>29</v>
      </c>
      <c r="CM48" s="19">
        <v>29</v>
      </c>
      <c r="CN48" s="19">
        <v>0</v>
      </c>
      <c r="CO48" s="19">
        <v>0</v>
      </c>
      <c r="CP48" s="19">
        <v>0</v>
      </c>
      <c r="CQ48" s="19">
        <v>0</v>
      </c>
      <c r="CR48" s="19">
        <v>0</v>
      </c>
      <c r="CS48" s="19">
        <v>0</v>
      </c>
      <c r="CT48" s="19">
        <v>41</v>
      </c>
      <c r="CU48" s="19">
        <v>31</v>
      </c>
      <c r="CV48" s="35">
        <f t="shared" si="1"/>
        <v>0.67441860465116277</v>
      </c>
      <c r="CW48" s="35">
        <f t="shared" si="3"/>
        <v>0.75609756097560976</v>
      </c>
      <c r="CX48" s="36">
        <v>82.93</v>
      </c>
      <c r="CY48" s="35">
        <f t="shared" si="4"/>
        <v>0.89130434782608692</v>
      </c>
      <c r="DB48" s="59" t="s">
        <v>109</v>
      </c>
      <c r="DC48" s="59" t="s">
        <v>110</v>
      </c>
      <c r="DD48" s="60">
        <v>100</v>
      </c>
      <c r="DE48" s="60">
        <v>82.14</v>
      </c>
      <c r="DF48" s="60">
        <v>100</v>
      </c>
    </row>
    <row r="49" spans="1:110" x14ac:dyDescent="0.25">
      <c r="A49" s="19" t="s">
        <v>119</v>
      </c>
      <c r="B49" s="19" t="s">
        <v>120</v>
      </c>
      <c r="C49" s="19">
        <v>0</v>
      </c>
      <c r="D49" s="19">
        <v>15</v>
      </c>
      <c r="E49" s="19">
        <v>159</v>
      </c>
      <c r="F49" s="19">
        <v>7</v>
      </c>
      <c r="G49" s="19">
        <v>0</v>
      </c>
      <c r="H49" s="19">
        <v>6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13</v>
      </c>
      <c r="U49" s="19">
        <v>12</v>
      </c>
      <c r="V49" s="19">
        <v>0</v>
      </c>
      <c r="W49" s="19">
        <v>12</v>
      </c>
      <c r="X49" s="19">
        <v>1</v>
      </c>
      <c r="Y49" s="19">
        <v>5</v>
      </c>
      <c r="Z49" s="19">
        <v>24</v>
      </c>
      <c r="AA49" s="19">
        <v>28</v>
      </c>
      <c r="AB49" s="19">
        <v>0</v>
      </c>
      <c r="AC49" s="19">
        <v>2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60</v>
      </c>
      <c r="AM49" s="19">
        <v>25</v>
      </c>
      <c r="AN49" s="19">
        <v>32</v>
      </c>
      <c r="AO49" s="19">
        <v>57</v>
      </c>
      <c r="AP49" s="19">
        <v>10</v>
      </c>
      <c r="AQ49" s="19">
        <v>0</v>
      </c>
      <c r="AR49" s="19">
        <v>7</v>
      </c>
      <c r="AS49" s="19">
        <v>8</v>
      </c>
      <c r="AT49" s="19">
        <v>17</v>
      </c>
      <c r="AU49" s="19">
        <v>8</v>
      </c>
      <c r="AV49" s="19">
        <v>25</v>
      </c>
      <c r="AW49" s="19">
        <v>9</v>
      </c>
      <c r="AX49" s="19">
        <v>0</v>
      </c>
      <c r="AY49" s="19">
        <v>19</v>
      </c>
      <c r="AZ49" s="19">
        <v>27</v>
      </c>
      <c r="BA49" s="19">
        <v>28</v>
      </c>
      <c r="BB49" s="19">
        <v>27</v>
      </c>
      <c r="BC49" s="19">
        <v>55</v>
      </c>
      <c r="BD49" s="19">
        <v>0</v>
      </c>
      <c r="BE49" s="19">
        <v>0</v>
      </c>
      <c r="BF49" s="19">
        <v>0</v>
      </c>
      <c r="BG49" s="19">
        <v>0</v>
      </c>
      <c r="BH49" s="19">
        <v>0</v>
      </c>
      <c r="BI49" s="19">
        <v>0</v>
      </c>
      <c r="BJ49" s="19">
        <v>0</v>
      </c>
      <c r="BK49" s="19">
        <v>4</v>
      </c>
      <c r="BL49" s="19">
        <v>0</v>
      </c>
      <c r="BM49" s="19">
        <v>0</v>
      </c>
      <c r="BN49" s="19">
        <v>5</v>
      </c>
      <c r="BO49" s="19">
        <v>4</v>
      </c>
      <c r="BP49" s="19">
        <v>5</v>
      </c>
      <c r="BQ49" s="19">
        <v>9</v>
      </c>
      <c r="BR49" s="19">
        <v>0</v>
      </c>
      <c r="BS49" s="19">
        <v>0</v>
      </c>
      <c r="BT49" s="19">
        <v>0</v>
      </c>
      <c r="BU49" s="19">
        <v>0</v>
      </c>
      <c r="BV49" s="19">
        <v>0</v>
      </c>
      <c r="BW49" s="19">
        <v>0</v>
      </c>
      <c r="BX49" s="19">
        <v>0</v>
      </c>
      <c r="BY49" s="19">
        <v>12</v>
      </c>
      <c r="BZ49" s="19">
        <v>57</v>
      </c>
      <c r="CA49" s="19">
        <v>83</v>
      </c>
      <c r="CB49" s="19">
        <f t="shared" si="5"/>
        <v>73</v>
      </c>
      <c r="CC49" s="19">
        <f t="shared" si="2"/>
        <v>69</v>
      </c>
      <c r="CD49" s="19">
        <v>69</v>
      </c>
      <c r="CE49" s="19">
        <v>11</v>
      </c>
      <c r="CF49" s="19">
        <v>45</v>
      </c>
      <c r="CG49" s="19">
        <v>56</v>
      </c>
      <c r="CH49" s="19">
        <v>12</v>
      </c>
      <c r="CI49" s="19">
        <v>57</v>
      </c>
      <c r="CJ49" s="19">
        <v>69</v>
      </c>
      <c r="CK49" s="19">
        <v>11</v>
      </c>
      <c r="CL49" s="19">
        <v>45</v>
      </c>
      <c r="CM49" s="19">
        <v>56</v>
      </c>
      <c r="CN49" s="19">
        <v>0</v>
      </c>
      <c r="CO49" s="19">
        <v>0</v>
      </c>
      <c r="CP49" s="19">
        <v>0</v>
      </c>
      <c r="CQ49" s="19">
        <v>0</v>
      </c>
      <c r="CR49" s="19">
        <v>0</v>
      </c>
      <c r="CS49" s="19">
        <v>0</v>
      </c>
      <c r="CT49" s="19">
        <v>73</v>
      </c>
      <c r="CU49" s="19">
        <v>69</v>
      </c>
      <c r="CV49" s="35">
        <f t="shared" si="1"/>
        <v>0.81159420289855078</v>
      </c>
      <c r="CW49" s="35">
        <f t="shared" si="3"/>
        <v>0.9452054794520548</v>
      </c>
      <c r="CX49" s="36">
        <v>75.34</v>
      </c>
      <c r="CY49" s="35">
        <f t="shared" si="4"/>
        <v>0.87951807228915657</v>
      </c>
      <c r="DB49" s="59" t="s">
        <v>114</v>
      </c>
      <c r="DC49" s="59" t="s">
        <v>115</v>
      </c>
      <c r="DD49" s="60">
        <v>93.1</v>
      </c>
      <c r="DE49" s="60">
        <v>71.790000000000006</v>
      </c>
      <c r="DF49" s="60">
        <v>94.87</v>
      </c>
    </row>
    <row r="50" spans="1:110" x14ac:dyDescent="0.25">
      <c r="A50" s="19" t="s">
        <v>123</v>
      </c>
      <c r="B50" s="19" t="s">
        <v>124</v>
      </c>
      <c r="C50" s="19">
        <v>0</v>
      </c>
      <c r="D50" s="19">
        <v>81</v>
      </c>
      <c r="E50" s="19">
        <v>159</v>
      </c>
      <c r="F50" s="19">
        <v>0</v>
      </c>
      <c r="G50" s="19">
        <v>10</v>
      </c>
      <c r="H50" s="19">
        <v>0</v>
      </c>
      <c r="I50" s="19">
        <v>38</v>
      </c>
      <c r="J50" s="19">
        <v>0</v>
      </c>
      <c r="K50" s="19">
        <v>6</v>
      </c>
      <c r="L50" s="19">
        <v>0</v>
      </c>
      <c r="M50" s="19">
        <v>2</v>
      </c>
      <c r="N50" s="19">
        <v>0</v>
      </c>
      <c r="O50" s="19">
        <v>2</v>
      </c>
      <c r="P50" s="19">
        <v>0</v>
      </c>
      <c r="Q50" s="19">
        <v>0</v>
      </c>
      <c r="R50" s="19">
        <v>0</v>
      </c>
      <c r="S50" s="19">
        <v>0</v>
      </c>
      <c r="T50" s="19">
        <v>58</v>
      </c>
      <c r="U50" s="19">
        <v>0</v>
      </c>
      <c r="V50" s="19">
        <v>54</v>
      </c>
      <c r="W50" s="19">
        <v>54</v>
      </c>
      <c r="X50" s="19">
        <v>0</v>
      </c>
      <c r="Y50" s="19">
        <v>0</v>
      </c>
      <c r="Z50" s="19">
        <v>0</v>
      </c>
      <c r="AA50" s="19">
        <v>26</v>
      </c>
      <c r="AB50" s="19">
        <v>0</v>
      </c>
      <c r="AC50" s="19">
        <v>11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37</v>
      </c>
      <c r="AM50" s="19">
        <v>0</v>
      </c>
      <c r="AN50" s="19">
        <v>22</v>
      </c>
      <c r="AO50" s="19">
        <v>22</v>
      </c>
      <c r="AP50" s="19">
        <v>0</v>
      </c>
      <c r="AQ50" s="19">
        <v>20</v>
      </c>
      <c r="AR50" s="19">
        <v>0</v>
      </c>
      <c r="AS50" s="19">
        <v>17</v>
      </c>
      <c r="AT50" s="19">
        <v>0</v>
      </c>
      <c r="AU50" s="19">
        <v>37</v>
      </c>
      <c r="AV50" s="19">
        <v>37</v>
      </c>
      <c r="AW50" s="19">
        <v>0</v>
      </c>
      <c r="AX50" s="19">
        <v>42</v>
      </c>
      <c r="AY50" s="19">
        <v>0</v>
      </c>
      <c r="AZ50" s="19">
        <v>37</v>
      </c>
      <c r="BA50" s="19">
        <v>0</v>
      </c>
      <c r="BB50" s="19">
        <v>79</v>
      </c>
      <c r="BC50" s="19">
        <v>79</v>
      </c>
      <c r="BD50" s="19">
        <v>0</v>
      </c>
      <c r="BE50" s="19">
        <v>12</v>
      </c>
      <c r="BF50" s="19">
        <v>0</v>
      </c>
      <c r="BG50" s="19">
        <v>8</v>
      </c>
      <c r="BH50" s="19">
        <v>0</v>
      </c>
      <c r="BI50" s="19">
        <v>20</v>
      </c>
      <c r="BJ50" s="19">
        <v>20</v>
      </c>
      <c r="BK50" s="19">
        <v>0</v>
      </c>
      <c r="BL50" s="19">
        <v>0</v>
      </c>
      <c r="BM50" s="19">
        <v>0</v>
      </c>
      <c r="BN50" s="19">
        <v>0</v>
      </c>
      <c r="BO50" s="19">
        <v>0</v>
      </c>
      <c r="BP50" s="19">
        <v>0</v>
      </c>
      <c r="BQ50" s="19">
        <v>0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0</v>
      </c>
      <c r="BY50" s="19">
        <v>54</v>
      </c>
      <c r="BZ50" s="19">
        <v>22</v>
      </c>
      <c r="CA50" s="19">
        <v>101</v>
      </c>
      <c r="CB50" s="19">
        <f t="shared" si="5"/>
        <v>95</v>
      </c>
      <c r="CC50" s="19">
        <f t="shared" si="2"/>
        <v>76</v>
      </c>
      <c r="CD50" s="19">
        <v>76</v>
      </c>
      <c r="CE50" s="19">
        <v>39</v>
      </c>
      <c r="CF50" s="19">
        <v>16</v>
      </c>
      <c r="CG50" s="19">
        <v>55</v>
      </c>
      <c r="CH50" s="19">
        <v>54</v>
      </c>
      <c r="CI50" s="19">
        <v>22</v>
      </c>
      <c r="CJ50" s="19">
        <v>76</v>
      </c>
      <c r="CK50" s="19">
        <v>39</v>
      </c>
      <c r="CL50" s="19">
        <v>16</v>
      </c>
      <c r="CM50" s="19">
        <v>55</v>
      </c>
      <c r="CN50" s="19">
        <v>0</v>
      </c>
      <c r="CO50" s="19">
        <v>0</v>
      </c>
      <c r="CP50" s="19">
        <v>0</v>
      </c>
      <c r="CQ50" s="19">
        <v>0</v>
      </c>
      <c r="CR50" s="19">
        <v>0</v>
      </c>
      <c r="CS50" s="19">
        <v>0</v>
      </c>
      <c r="CT50" s="19">
        <v>95</v>
      </c>
      <c r="CU50" s="19">
        <v>76</v>
      </c>
      <c r="CV50" s="35">
        <f t="shared" si="1"/>
        <v>0.72368421052631582</v>
      </c>
      <c r="CW50" s="35">
        <f t="shared" si="3"/>
        <v>0.8</v>
      </c>
      <c r="CX50" s="36">
        <v>83.16</v>
      </c>
      <c r="CY50" s="35">
        <f t="shared" si="4"/>
        <v>0.94059405940594054</v>
      </c>
      <c r="DB50" s="59" t="s">
        <v>116</v>
      </c>
      <c r="DC50" s="59" t="s">
        <v>117</v>
      </c>
      <c r="DD50" s="60">
        <v>87.1</v>
      </c>
      <c r="DE50" s="60">
        <v>79.099999999999994</v>
      </c>
      <c r="DF50" s="60">
        <v>80.599999999999994</v>
      </c>
    </row>
    <row r="51" spans="1:110" x14ac:dyDescent="0.25">
      <c r="A51" s="19" t="s">
        <v>125</v>
      </c>
      <c r="B51" s="19" t="s">
        <v>126</v>
      </c>
      <c r="C51" s="19">
        <v>0</v>
      </c>
      <c r="D51" s="19">
        <v>82</v>
      </c>
      <c r="E51" s="19">
        <v>102</v>
      </c>
      <c r="F51" s="19">
        <v>0</v>
      </c>
      <c r="G51" s="19">
        <v>0</v>
      </c>
      <c r="H51" s="19">
        <v>24</v>
      </c>
      <c r="I51" s="19">
        <v>7</v>
      </c>
      <c r="J51" s="19">
        <v>3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34</v>
      </c>
      <c r="U51" s="19">
        <v>27</v>
      </c>
      <c r="V51" s="19">
        <v>7</v>
      </c>
      <c r="W51" s="19">
        <v>34</v>
      </c>
      <c r="X51" s="19">
        <v>8</v>
      </c>
      <c r="Y51" s="19">
        <v>1</v>
      </c>
      <c r="Z51" s="19">
        <v>25</v>
      </c>
      <c r="AA51" s="19">
        <v>3</v>
      </c>
      <c r="AB51" s="19">
        <v>5</v>
      </c>
      <c r="AC51" s="19">
        <v>1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43</v>
      </c>
      <c r="AM51" s="19">
        <v>29</v>
      </c>
      <c r="AN51" s="19">
        <v>5</v>
      </c>
      <c r="AO51" s="19">
        <v>34</v>
      </c>
      <c r="AP51" s="19">
        <v>9</v>
      </c>
      <c r="AQ51" s="19">
        <v>3</v>
      </c>
      <c r="AR51" s="19">
        <v>19</v>
      </c>
      <c r="AS51" s="19">
        <v>2</v>
      </c>
      <c r="AT51" s="19">
        <v>28</v>
      </c>
      <c r="AU51" s="19">
        <v>5</v>
      </c>
      <c r="AV51" s="19">
        <v>33</v>
      </c>
      <c r="AW51" s="19">
        <v>21</v>
      </c>
      <c r="AX51" s="19">
        <v>5</v>
      </c>
      <c r="AY51" s="19">
        <v>26</v>
      </c>
      <c r="AZ51" s="19">
        <v>7</v>
      </c>
      <c r="BA51" s="19">
        <v>47</v>
      </c>
      <c r="BB51" s="19">
        <v>12</v>
      </c>
      <c r="BC51" s="19">
        <v>59</v>
      </c>
      <c r="BD51" s="19">
        <v>1</v>
      </c>
      <c r="BE51" s="19">
        <v>0</v>
      </c>
      <c r="BF51" s="19">
        <v>0</v>
      </c>
      <c r="BG51" s="19">
        <v>0</v>
      </c>
      <c r="BH51" s="19">
        <v>1</v>
      </c>
      <c r="BI51" s="19">
        <v>0</v>
      </c>
      <c r="BJ51" s="19">
        <v>1</v>
      </c>
      <c r="BK51" s="19">
        <v>6</v>
      </c>
      <c r="BL51" s="19">
        <v>1</v>
      </c>
      <c r="BM51" s="19">
        <v>4</v>
      </c>
      <c r="BN51" s="19">
        <v>1</v>
      </c>
      <c r="BO51" s="19">
        <v>10</v>
      </c>
      <c r="BP51" s="19">
        <v>2</v>
      </c>
      <c r="BQ51" s="19">
        <v>12</v>
      </c>
      <c r="BR51" s="19">
        <v>0</v>
      </c>
      <c r="BS51" s="19">
        <v>0</v>
      </c>
      <c r="BT51" s="19">
        <v>0</v>
      </c>
      <c r="BU51" s="19">
        <v>0</v>
      </c>
      <c r="BV51" s="19">
        <v>0</v>
      </c>
      <c r="BW51" s="19">
        <v>0</v>
      </c>
      <c r="BX51" s="19">
        <v>0</v>
      </c>
      <c r="BY51" s="19">
        <v>34</v>
      </c>
      <c r="BZ51" s="19">
        <v>38</v>
      </c>
      <c r="CA51" s="19">
        <v>84</v>
      </c>
      <c r="CB51" s="19">
        <f t="shared" si="5"/>
        <v>77</v>
      </c>
      <c r="CC51" s="19">
        <f t="shared" si="2"/>
        <v>68</v>
      </c>
      <c r="CD51" s="19">
        <v>72</v>
      </c>
      <c r="CE51" s="19">
        <v>30</v>
      </c>
      <c r="CF51" s="19">
        <v>36</v>
      </c>
      <c r="CG51" s="19">
        <v>66</v>
      </c>
      <c r="CH51" s="19">
        <v>34</v>
      </c>
      <c r="CI51" s="19">
        <v>38</v>
      </c>
      <c r="CJ51" s="19">
        <v>72</v>
      </c>
      <c r="CK51" s="19">
        <v>30</v>
      </c>
      <c r="CL51" s="19">
        <v>36</v>
      </c>
      <c r="CM51" s="19">
        <v>66</v>
      </c>
      <c r="CN51" s="19">
        <v>0</v>
      </c>
      <c r="CO51" s="19">
        <v>0</v>
      </c>
      <c r="CP51" s="19">
        <v>0</v>
      </c>
      <c r="CQ51" s="19">
        <v>0</v>
      </c>
      <c r="CR51" s="19">
        <v>0</v>
      </c>
      <c r="CS51" s="19">
        <v>0</v>
      </c>
      <c r="CT51" s="19">
        <v>77</v>
      </c>
      <c r="CU51" s="19">
        <v>68</v>
      </c>
      <c r="CV51" s="35">
        <f t="shared" si="1"/>
        <v>0.91666666666666663</v>
      </c>
      <c r="CW51" s="35">
        <f t="shared" si="3"/>
        <v>0.88311688311688308</v>
      </c>
      <c r="CX51" s="36">
        <v>76.62</v>
      </c>
      <c r="CY51" s="35">
        <f t="shared" si="4"/>
        <v>0.91666666666666663</v>
      </c>
      <c r="DB51" s="59" t="s">
        <v>119</v>
      </c>
      <c r="DC51" s="59" t="s">
        <v>235</v>
      </c>
      <c r="DD51" s="60">
        <v>92.37</v>
      </c>
      <c r="DE51" s="60">
        <v>82.5</v>
      </c>
      <c r="DF51" s="60">
        <v>35.83</v>
      </c>
    </row>
    <row r="52" spans="1:110" x14ac:dyDescent="0.25">
      <c r="A52" s="19" t="s">
        <v>127</v>
      </c>
      <c r="B52" s="19" t="s">
        <v>128</v>
      </c>
      <c r="C52" s="19">
        <v>0</v>
      </c>
      <c r="D52" s="19">
        <v>71</v>
      </c>
      <c r="E52" s="19">
        <v>30</v>
      </c>
      <c r="F52" s="19">
        <v>10</v>
      </c>
      <c r="G52" s="19">
        <v>1</v>
      </c>
      <c r="H52" s="19">
        <v>18</v>
      </c>
      <c r="I52" s="19">
        <v>5</v>
      </c>
      <c r="J52" s="19">
        <v>10</v>
      </c>
      <c r="K52" s="19">
        <v>2</v>
      </c>
      <c r="L52" s="19">
        <v>2</v>
      </c>
      <c r="M52" s="19">
        <v>0</v>
      </c>
      <c r="N52" s="19">
        <v>2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50</v>
      </c>
      <c r="U52" s="19">
        <v>42</v>
      </c>
      <c r="V52" s="19">
        <v>8</v>
      </c>
      <c r="W52" s="19">
        <v>50</v>
      </c>
      <c r="X52" s="19">
        <v>4</v>
      </c>
      <c r="Y52" s="19">
        <v>0</v>
      </c>
      <c r="Z52" s="19">
        <v>8</v>
      </c>
      <c r="AA52" s="19">
        <v>0</v>
      </c>
      <c r="AB52" s="19">
        <v>6</v>
      </c>
      <c r="AC52" s="19">
        <v>0</v>
      </c>
      <c r="AD52" s="19">
        <v>3</v>
      </c>
      <c r="AE52" s="19">
        <v>2</v>
      </c>
      <c r="AF52" s="19">
        <v>0</v>
      </c>
      <c r="AG52" s="19">
        <v>1</v>
      </c>
      <c r="AH52" s="19">
        <v>0</v>
      </c>
      <c r="AI52" s="19">
        <v>0</v>
      </c>
      <c r="AJ52" s="19">
        <v>0</v>
      </c>
      <c r="AK52" s="19">
        <v>0</v>
      </c>
      <c r="AL52" s="19">
        <v>24</v>
      </c>
      <c r="AM52" s="19">
        <v>20</v>
      </c>
      <c r="AN52" s="19">
        <v>2</v>
      </c>
      <c r="AO52" s="19">
        <v>22</v>
      </c>
      <c r="AP52" s="19">
        <v>24</v>
      </c>
      <c r="AQ52" s="19">
        <v>2</v>
      </c>
      <c r="AR52" s="19">
        <v>7</v>
      </c>
      <c r="AS52" s="19">
        <v>0</v>
      </c>
      <c r="AT52" s="19">
        <v>31</v>
      </c>
      <c r="AU52" s="19">
        <v>2</v>
      </c>
      <c r="AV52" s="19">
        <v>33</v>
      </c>
      <c r="AW52" s="19">
        <v>36</v>
      </c>
      <c r="AX52" s="19">
        <v>5</v>
      </c>
      <c r="AY52" s="19">
        <v>16</v>
      </c>
      <c r="AZ52" s="19">
        <v>2</v>
      </c>
      <c r="BA52" s="19">
        <v>52</v>
      </c>
      <c r="BB52" s="19">
        <v>7</v>
      </c>
      <c r="BC52" s="19">
        <v>59</v>
      </c>
      <c r="BD52" s="19">
        <v>1</v>
      </c>
      <c r="BE52" s="19">
        <v>0</v>
      </c>
      <c r="BF52" s="19">
        <v>8</v>
      </c>
      <c r="BG52" s="19">
        <v>2</v>
      </c>
      <c r="BH52" s="19">
        <v>9</v>
      </c>
      <c r="BI52" s="19">
        <v>2</v>
      </c>
      <c r="BJ52" s="19">
        <v>11</v>
      </c>
      <c r="BK52" s="19">
        <v>6</v>
      </c>
      <c r="BL52" s="19">
        <v>1</v>
      </c>
      <c r="BM52" s="19">
        <v>0</v>
      </c>
      <c r="BN52" s="19">
        <v>0</v>
      </c>
      <c r="BO52" s="19">
        <v>6</v>
      </c>
      <c r="BP52" s="19">
        <v>1</v>
      </c>
      <c r="BQ52" s="19">
        <v>7</v>
      </c>
      <c r="BR52" s="19">
        <v>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19">
        <v>0</v>
      </c>
      <c r="BY52" s="19">
        <v>50</v>
      </c>
      <c r="BZ52" s="19">
        <v>22</v>
      </c>
      <c r="CA52" s="19">
        <v>101</v>
      </c>
      <c r="CB52" s="19">
        <f t="shared" si="5"/>
        <v>74</v>
      </c>
      <c r="CC52" s="19">
        <f t="shared" si="2"/>
        <v>72</v>
      </c>
      <c r="CD52" s="19">
        <v>72</v>
      </c>
      <c r="CE52" s="19">
        <v>44</v>
      </c>
      <c r="CF52" s="19">
        <v>19</v>
      </c>
      <c r="CG52" s="19">
        <v>63</v>
      </c>
      <c r="CH52" s="19">
        <v>50</v>
      </c>
      <c r="CI52" s="19">
        <v>22</v>
      </c>
      <c r="CJ52" s="19">
        <v>72</v>
      </c>
      <c r="CK52" s="19">
        <v>44</v>
      </c>
      <c r="CL52" s="19">
        <v>19</v>
      </c>
      <c r="CM52" s="19">
        <v>63</v>
      </c>
      <c r="CN52" s="19">
        <v>0</v>
      </c>
      <c r="CO52" s="19">
        <v>0</v>
      </c>
      <c r="CP52" s="19">
        <v>0</v>
      </c>
      <c r="CQ52" s="19">
        <v>0</v>
      </c>
      <c r="CR52" s="19">
        <v>0</v>
      </c>
      <c r="CS52" s="19">
        <v>0</v>
      </c>
      <c r="CT52" s="19">
        <v>74</v>
      </c>
      <c r="CU52" s="19">
        <v>72</v>
      </c>
      <c r="CV52" s="35">
        <f t="shared" si="1"/>
        <v>0.875</v>
      </c>
      <c r="CW52" s="35">
        <f t="shared" si="3"/>
        <v>0.97297297297297303</v>
      </c>
      <c r="CX52" s="36">
        <v>79.73</v>
      </c>
      <c r="CY52" s="35">
        <f t="shared" si="4"/>
        <v>0.73267326732673266</v>
      </c>
      <c r="DB52" s="59" t="s">
        <v>123</v>
      </c>
      <c r="DC52" s="59" t="s">
        <v>237</v>
      </c>
      <c r="DD52" s="60">
        <v>68.349999999999994</v>
      </c>
      <c r="DE52" s="60">
        <v>75.290000000000006</v>
      </c>
      <c r="DF52" s="60">
        <v>89.41</v>
      </c>
    </row>
    <row r="53" spans="1:110" x14ac:dyDescent="0.25">
      <c r="A53" s="19" t="s">
        <v>129</v>
      </c>
      <c r="B53" s="19" t="s">
        <v>130</v>
      </c>
      <c r="C53" s="19">
        <v>0</v>
      </c>
      <c r="D53" s="19">
        <v>83</v>
      </c>
      <c r="E53" s="19">
        <v>25</v>
      </c>
      <c r="F53" s="19">
        <v>15</v>
      </c>
      <c r="G53" s="19">
        <v>1</v>
      </c>
      <c r="H53" s="19">
        <v>4</v>
      </c>
      <c r="I53" s="19">
        <v>1</v>
      </c>
      <c r="J53" s="19">
        <v>0</v>
      </c>
      <c r="K53" s="19">
        <v>1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22</v>
      </c>
      <c r="U53" s="19">
        <v>19</v>
      </c>
      <c r="V53" s="19">
        <v>3</v>
      </c>
      <c r="W53" s="19">
        <v>22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19">
        <v>0</v>
      </c>
      <c r="AN53" s="19">
        <v>0</v>
      </c>
      <c r="AO53" s="19">
        <v>0</v>
      </c>
      <c r="AP53" s="19">
        <v>5</v>
      </c>
      <c r="AQ53" s="19">
        <v>0</v>
      </c>
      <c r="AR53" s="19">
        <v>0</v>
      </c>
      <c r="AS53" s="19">
        <v>0</v>
      </c>
      <c r="AT53" s="19">
        <v>5</v>
      </c>
      <c r="AU53" s="19">
        <v>0</v>
      </c>
      <c r="AV53" s="19">
        <v>5</v>
      </c>
      <c r="AW53" s="19">
        <v>16</v>
      </c>
      <c r="AX53" s="19">
        <v>3</v>
      </c>
      <c r="AY53" s="19">
        <v>0</v>
      </c>
      <c r="AZ53" s="19">
        <v>0</v>
      </c>
      <c r="BA53" s="19">
        <v>16</v>
      </c>
      <c r="BB53" s="19">
        <v>3</v>
      </c>
      <c r="BC53" s="19">
        <v>19</v>
      </c>
      <c r="BD53" s="19">
        <v>0</v>
      </c>
      <c r="BE53" s="19">
        <v>0</v>
      </c>
      <c r="BF53" s="19">
        <v>0</v>
      </c>
      <c r="BG53" s="19">
        <v>0</v>
      </c>
      <c r="BH53" s="19">
        <v>0</v>
      </c>
      <c r="BI53" s="19">
        <v>0</v>
      </c>
      <c r="BJ53" s="19">
        <v>0</v>
      </c>
      <c r="BK53" s="19">
        <v>0</v>
      </c>
      <c r="BL53" s="19">
        <v>0</v>
      </c>
      <c r="BM53" s="19">
        <v>0</v>
      </c>
      <c r="BN53" s="19">
        <v>0</v>
      </c>
      <c r="BO53" s="19">
        <v>0</v>
      </c>
      <c r="BP53" s="19">
        <v>0</v>
      </c>
      <c r="BQ53" s="19">
        <v>0</v>
      </c>
      <c r="BR53" s="19">
        <v>0</v>
      </c>
      <c r="BS53" s="19">
        <v>0</v>
      </c>
      <c r="BT53" s="19">
        <v>0</v>
      </c>
      <c r="BU53" s="19">
        <v>0</v>
      </c>
      <c r="BV53" s="19">
        <v>0</v>
      </c>
      <c r="BW53" s="19">
        <v>0</v>
      </c>
      <c r="BX53" s="19">
        <v>0</v>
      </c>
      <c r="BY53" s="19">
        <v>22</v>
      </c>
      <c r="BZ53" s="19">
        <v>0</v>
      </c>
      <c r="CA53" s="19">
        <v>41</v>
      </c>
      <c r="CB53" s="19">
        <f t="shared" si="5"/>
        <v>22</v>
      </c>
      <c r="CC53" s="19">
        <f t="shared" si="2"/>
        <v>22</v>
      </c>
      <c r="CD53" s="19">
        <v>22</v>
      </c>
      <c r="CE53" s="19">
        <v>19</v>
      </c>
      <c r="CF53" s="19">
        <v>0</v>
      </c>
      <c r="CG53" s="19">
        <v>19</v>
      </c>
      <c r="CH53" s="19">
        <v>22</v>
      </c>
      <c r="CI53" s="19">
        <v>0</v>
      </c>
      <c r="CJ53" s="19">
        <v>22</v>
      </c>
      <c r="CK53" s="19">
        <v>19</v>
      </c>
      <c r="CL53" s="19">
        <v>0</v>
      </c>
      <c r="CM53" s="19">
        <v>19</v>
      </c>
      <c r="CN53" s="19">
        <v>0</v>
      </c>
      <c r="CO53" s="19">
        <v>0</v>
      </c>
      <c r="CP53" s="19">
        <v>0</v>
      </c>
      <c r="CQ53" s="19">
        <v>0</v>
      </c>
      <c r="CR53" s="19">
        <v>0</v>
      </c>
      <c r="CS53" s="19">
        <v>0</v>
      </c>
      <c r="CT53" s="19">
        <v>22</v>
      </c>
      <c r="CU53" s="19">
        <v>22</v>
      </c>
      <c r="CV53" s="35">
        <f t="shared" si="1"/>
        <v>0.86363636363636365</v>
      </c>
      <c r="CW53" s="35">
        <f t="shared" si="3"/>
        <v>1</v>
      </c>
      <c r="CX53" s="36">
        <v>86.36</v>
      </c>
      <c r="CY53" s="35">
        <f t="shared" si="4"/>
        <v>0.53658536585365857</v>
      </c>
      <c r="DB53" s="59" t="s">
        <v>125</v>
      </c>
      <c r="DC53" s="59" t="s">
        <v>238</v>
      </c>
      <c r="DD53" s="60">
        <v>96.25</v>
      </c>
      <c r="DE53" s="60">
        <v>95.18</v>
      </c>
      <c r="DF53" s="60">
        <v>75.900000000000006</v>
      </c>
    </row>
    <row r="54" spans="1:110" x14ac:dyDescent="0.25">
      <c r="A54" s="19" t="s">
        <v>139</v>
      </c>
      <c r="B54" s="19" t="s">
        <v>140</v>
      </c>
      <c r="C54" s="19">
        <v>0</v>
      </c>
      <c r="D54" s="19">
        <v>15</v>
      </c>
      <c r="E54" s="19">
        <v>49</v>
      </c>
      <c r="F54" s="19">
        <v>14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14</v>
      </c>
      <c r="U54" s="19">
        <v>13</v>
      </c>
      <c r="V54" s="19">
        <v>0</v>
      </c>
      <c r="W54" s="19">
        <v>13</v>
      </c>
      <c r="X54" s="19">
        <v>2</v>
      </c>
      <c r="Y54" s="19">
        <v>0</v>
      </c>
      <c r="Z54" s="19">
        <v>16</v>
      </c>
      <c r="AA54" s="19">
        <v>0</v>
      </c>
      <c r="AB54" s="19">
        <v>6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24</v>
      </c>
      <c r="AM54" s="19">
        <v>24</v>
      </c>
      <c r="AN54" s="19">
        <v>0</v>
      </c>
      <c r="AO54" s="19">
        <v>24</v>
      </c>
      <c r="AP54" s="19">
        <v>5</v>
      </c>
      <c r="AQ54" s="19">
        <v>0</v>
      </c>
      <c r="AR54" s="19">
        <v>12</v>
      </c>
      <c r="AS54" s="19">
        <v>0</v>
      </c>
      <c r="AT54" s="19">
        <v>17</v>
      </c>
      <c r="AU54" s="19">
        <v>0</v>
      </c>
      <c r="AV54" s="19">
        <v>17</v>
      </c>
      <c r="AW54" s="19">
        <v>8</v>
      </c>
      <c r="AX54" s="19">
        <v>0</v>
      </c>
      <c r="AY54" s="19">
        <v>20</v>
      </c>
      <c r="AZ54" s="19">
        <v>0</v>
      </c>
      <c r="BA54" s="19">
        <v>28</v>
      </c>
      <c r="BB54" s="19">
        <v>0</v>
      </c>
      <c r="BC54" s="19">
        <v>28</v>
      </c>
      <c r="BD54" s="19">
        <v>0</v>
      </c>
      <c r="BE54" s="19">
        <v>0</v>
      </c>
      <c r="BF54" s="19"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v>13</v>
      </c>
      <c r="BL54" s="19">
        <v>0</v>
      </c>
      <c r="BM54" s="19">
        <v>6</v>
      </c>
      <c r="BN54" s="19">
        <v>0</v>
      </c>
      <c r="BO54" s="19">
        <v>19</v>
      </c>
      <c r="BP54" s="19">
        <v>0</v>
      </c>
      <c r="BQ54" s="19">
        <v>19</v>
      </c>
      <c r="BR54" s="19">
        <v>0</v>
      </c>
      <c r="BS54" s="19">
        <v>0</v>
      </c>
      <c r="BT54" s="19">
        <v>2</v>
      </c>
      <c r="BU54" s="19">
        <v>0</v>
      </c>
      <c r="BV54" s="19">
        <v>2</v>
      </c>
      <c r="BW54" s="19">
        <v>0</v>
      </c>
      <c r="BX54" s="19">
        <v>2</v>
      </c>
      <c r="BY54" s="19">
        <v>13</v>
      </c>
      <c r="BZ54" s="19">
        <v>24</v>
      </c>
      <c r="CA54" s="19">
        <v>45</v>
      </c>
      <c r="CB54" s="19">
        <f t="shared" si="5"/>
        <v>38</v>
      </c>
      <c r="CC54" s="19">
        <f t="shared" si="2"/>
        <v>37</v>
      </c>
      <c r="CD54" s="19">
        <v>37</v>
      </c>
      <c r="CE54" s="19">
        <v>13</v>
      </c>
      <c r="CF54" s="19">
        <v>20</v>
      </c>
      <c r="CG54" s="19">
        <v>33</v>
      </c>
      <c r="CH54" s="19">
        <v>13</v>
      </c>
      <c r="CI54" s="19">
        <v>24</v>
      </c>
      <c r="CJ54" s="19">
        <v>37</v>
      </c>
      <c r="CK54" s="19">
        <v>13</v>
      </c>
      <c r="CL54" s="19">
        <v>20</v>
      </c>
      <c r="CM54" s="19">
        <v>33</v>
      </c>
      <c r="CN54" s="19">
        <v>0</v>
      </c>
      <c r="CO54" s="19">
        <v>0</v>
      </c>
      <c r="CP54" s="19">
        <v>0</v>
      </c>
      <c r="CQ54" s="19">
        <v>0</v>
      </c>
      <c r="CR54" s="19">
        <v>0</v>
      </c>
      <c r="CS54" s="19">
        <v>0</v>
      </c>
      <c r="CT54" s="19">
        <v>38</v>
      </c>
      <c r="CU54" s="19">
        <v>37</v>
      </c>
      <c r="CV54" s="35">
        <f t="shared" si="1"/>
        <v>0.89189189189189189</v>
      </c>
      <c r="CW54" s="35">
        <f t="shared" si="3"/>
        <v>0.97368421052631582</v>
      </c>
      <c r="CX54" s="36">
        <v>73.680000000000007</v>
      </c>
      <c r="CY54" s="35">
        <f t="shared" si="4"/>
        <v>0.84444444444444444</v>
      </c>
      <c r="DB54" s="59" t="s">
        <v>127</v>
      </c>
      <c r="DC54" s="59" t="s">
        <v>128</v>
      </c>
      <c r="DD54" s="60">
        <v>76</v>
      </c>
      <c r="DE54" s="60">
        <v>67.78</v>
      </c>
      <c r="DF54" s="60">
        <v>77.78</v>
      </c>
    </row>
    <row r="55" spans="1:110" x14ac:dyDescent="0.25">
      <c r="A55" s="19" t="s">
        <v>141</v>
      </c>
      <c r="B55" s="19" t="s">
        <v>142</v>
      </c>
      <c r="C55" s="19">
        <v>0</v>
      </c>
      <c r="D55" s="19">
        <v>20</v>
      </c>
      <c r="E55" s="19">
        <v>0</v>
      </c>
      <c r="F55" s="19">
        <v>0</v>
      </c>
      <c r="G55" s="19">
        <v>0</v>
      </c>
      <c r="H55" s="19">
        <v>10</v>
      </c>
      <c r="I55" s="19">
        <v>9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19</v>
      </c>
      <c r="U55" s="19">
        <v>10</v>
      </c>
      <c r="V55" s="19">
        <v>7</v>
      </c>
      <c r="W55" s="19">
        <v>17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3</v>
      </c>
      <c r="AQ55" s="19">
        <v>0</v>
      </c>
      <c r="AR55" s="19">
        <v>0</v>
      </c>
      <c r="AS55" s="19">
        <v>0</v>
      </c>
      <c r="AT55" s="19">
        <v>3</v>
      </c>
      <c r="AU55" s="19">
        <v>0</v>
      </c>
      <c r="AV55" s="19">
        <v>3</v>
      </c>
      <c r="AW55" s="19">
        <v>8</v>
      </c>
      <c r="AX55" s="19">
        <v>4</v>
      </c>
      <c r="AY55" s="19">
        <v>0</v>
      </c>
      <c r="AZ55" s="19">
        <v>0</v>
      </c>
      <c r="BA55" s="19">
        <v>8</v>
      </c>
      <c r="BB55" s="19">
        <v>4</v>
      </c>
      <c r="BC55" s="19">
        <v>12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v>0</v>
      </c>
      <c r="BL55" s="19">
        <v>1</v>
      </c>
      <c r="BM55" s="19">
        <v>0</v>
      </c>
      <c r="BN55" s="19">
        <v>0</v>
      </c>
      <c r="BO55" s="19">
        <v>0</v>
      </c>
      <c r="BP55" s="19">
        <v>1</v>
      </c>
      <c r="BQ55" s="19">
        <v>1</v>
      </c>
      <c r="BR55" s="19">
        <v>0</v>
      </c>
      <c r="BS55" s="19">
        <v>0</v>
      </c>
      <c r="BT55" s="19">
        <v>0</v>
      </c>
      <c r="BU55" s="19">
        <v>0</v>
      </c>
      <c r="BV55" s="19">
        <v>0</v>
      </c>
      <c r="BW55" s="19">
        <v>0</v>
      </c>
      <c r="BX55" s="19">
        <v>0</v>
      </c>
      <c r="BY55" s="19">
        <v>17</v>
      </c>
      <c r="BZ55" s="19">
        <v>0</v>
      </c>
      <c r="CA55" s="19">
        <v>20</v>
      </c>
      <c r="CB55" s="19">
        <f t="shared" ref="CB55:CB102" si="6">SUM(T55+AL55)</f>
        <v>19</v>
      </c>
      <c r="CC55" s="19">
        <f t="shared" ref="CC55:CC102" si="7">SUM(W55+AO55)</f>
        <v>17</v>
      </c>
      <c r="CD55" s="19">
        <v>17</v>
      </c>
      <c r="CE55" s="19">
        <v>15</v>
      </c>
      <c r="CF55" s="19">
        <v>0</v>
      </c>
      <c r="CG55" s="19">
        <v>15</v>
      </c>
      <c r="CH55" s="19">
        <v>17</v>
      </c>
      <c r="CI55" s="19">
        <v>0</v>
      </c>
      <c r="CJ55" s="19">
        <v>17</v>
      </c>
      <c r="CK55" s="19">
        <v>15</v>
      </c>
      <c r="CL55" s="19">
        <v>0</v>
      </c>
      <c r="CM55" s="19">
        <v>15</v>
      </c>
      <c r="CN55" s="19">
        <v>0</v>
      </c>
      <c r="CO55" s="19">
        <v>0</v>
      </c>
      <c r="CP55" s="19">
        <v>0</v>
      </c>
      <c r="CQ55" s="19">
        <v>0</v>
      </c>
      <c r="CR55" s="19">
        <v>0</v>
      </c>
      <c r="CS55" s="19">
        <v>0</v>
      </c>
      <c r="CT55" s="19">
        <v>19</v>
      </c>
      <c r="CU55" s="19">
        <v>17</v>
      </c>
      <c r="CV55" s="35">
        <f t="shared" si="1"/>
        <v>0.88235294117647056</v>
      </c>
      <c r="CW55" s="35">
        <f t="shared" si="3"/>
        <v>0.89473684210526316</v>
      </c>
      <c r="CX55" s="36">
        <v>63.16</v>
      </c>
      <c r="CY55" s="35">
        <f t="shared" si="4"/>
        <v>0.95</v>
      </c>
      <c r="DB55" s="59" t="s">
        <v>129</v>
      </c>
      <c r="DC55" s="59" t="s">
        <v>130</v>
      </c>
      <c r="DD55" s="60">
        <v>100</v>
      </c>
      <c r="DE55" s="60">
        <v>44.44</v>
      </c>
      <c r="DF55" s="60">
        <v>100</v>
      </c>
    </row>
    <row r="56" spans="1:110" x14ac:dyDescent="0.25">
      <c r="A56" s="19" t="s">
        <v>145</v>
      </c>
      <c r="B56" s="19" t="s">
        <v>146</v>
      </c>
      <c r="C56" s="19">
        <v>0</v>
      </c>
      <c r="D56" s="19">
        <v>0</v>
      </c>
      <c r="E56" s="19">
        <v>161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20</v>
      </c>
      <c r="AA56" s="19">
        <v>1</v>
      </c>
      <c r="AB56" s="19">
        <v>3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24</v>
      </c>
      <c r="AM56" s="19">
        <v>21</v>
      </c>
      <c r="AN56" s="19">
        <v>1</v>
      </c>
      <c r="AO56" s="19">
        <v>22</v>
      </c>
      <c r="AP56" s="19">
        <v>0</v>
      </c>
      <c r="AQ56" s="19">
        <v>0</v>
      </c>
      <c r="AR56" s="19">
        <v>12</v>
      </c>
      <c r="AS56" s="19">
        <v>1</v>
      </c>
      <c r="AT56" s="19">
        <v>12</v>
      </c>
      <c r="AU56" s="19">
        <v>1</v>
      </c>
      <c r="AV56" s="19">
        <v>13</v>
      </c>
      <c r="AW56" s="19">
        <v>0</v>
      </c>
      <c r="AX56" s="19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9">
        <v>0</v>
      </c>
      <c r="BE56" s="19">
        <v>0</v>
      </c>
      <c r="BF56" s="19"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v>0</v>
      </c>
      <c r="BL56" s="19">
        <v>0</v>
      </c>
      <c r="BM56" s="19">
        <v>11</v>
      </c>
      <c r="BN56" s="19">
        <v>0</v>
      </c>
      <c r="BO56" s="19">
        <v>11</v>
      </c>
      <c r="BP56" s="19">
        <v>0</v>
      </c>
      <c r="BQ56" s="19">
        <v>11</v>
      </c>
      <c r="BR56" s="19">
        <v>0</v>
      </c>
      <c r="BS56" s="19">
        <v>0</v>
      </c>
      <c r="BT56" s="19">
        <v>23</v>
      </c>
      <c r="BU56" s="19">
        <v>1</v>
      </c>
      <c r="BV56" s="19">
        <v>23</v>
      </c>
      <c r="BW56" s="19">
        <v>1</v>
      </c>
      <c r="BX56" s="19">
        <v>24</v>
      </c>
      <c r="BY56" s="19">
        <v>0</v>
      </c>
      <c r="BZ56" s="19">
        <v>53</v>
      </c>
      <c r="CA56" s="19">
        <v>31</v>
      </c>
      <c r="CB56" s="19">
        <f t="shared" si="6"/>
        <v>24</v>
      </c>
      <c r="CC56" s="19">
        <f t="shared" si="7"/>
        <v>22</v>
      </c>
      <c r="CD56" s="19">
        <v>53</v>
      </c>
      <c r="CE56" s="19">
        <v>0</v>
      </c>
      <c r="CF56" s="19">
        <v>48</v>
      </c>
      <c r="CG56" s="19">
        <v>48</v>
      </c>
      <c r="CH56" s="19">
        <v>0</v>
      </c>
      <c r="CI56" s="19">
        <v>22</v>
      </c>
      <c r="CJ56" s="19">
        <v>22</v>
      </c>
      <c r="CK56" s="19">
        <v>0</v>
      </c>
      <c r="CL56" s="19">
        <v>22</v>
      </c>
      <c r="CM56" s="19">
        <v>22</v>
      </c>
      <c r="CN56" s="19">
        <v>0</v>
      </c>
      <c r="CO56" s="19">
        <v>0</v>
      </c>
      <c r="CP56" s="19">
        <v>0</v>
      </c>
      <c r="CQ56" s="19">
        <v>0</v>
      </c>
      <c r="CR56" s="19">
        <v>0</v>
      </c>
      <c r="CS56" s="19">
        <v>0</v>
      </c>
      <c r="CT56" s="19">
        <v>24</v>
      </c>
      <c r="CU56" s="19">
        <v>22</v>
      </c>
      <c r="CV56" s="35">
        <f t="shared" si="1"/>
        <v>0.90566037735849059</v>
      </c>
      <c r="CW56" s="35">
        <f t="shared" si="3"/>
        <v>0.91666666666666663</v>
      </c>
      <c r="CX56" s="36">
        <v>0</v>
      </c>
      <c r="CY56" s="35">
        <f t="shared" si="4"/>
        <v>0.77419354838709675</v>
      </c>
      <c r="DB56" s="59" t="s">
        <v>139</v>
      </c>
      <c r="DC56" s="59" t="s">
        <v>140</v>
      </c>
      <c r="DD56" s="60">
        <v>95.83</v>
      </c>
      <c r="DE56" s="60">
        <v>85.71</v>
      </c>
      <c r="DF56" s="60">
        <v>64.290000000000006</v>
      </c>
    </row>
    <row r="57" spans="1:110" x14ac:dyDescent="0.25">
      <c r="A57" s="19" t="s">
        <v>148</v>
      </c>
      <c r="B57" s="19" t="s">
        <v>149</v>
      </c>
      <c r="C57" s="19">
        <v>0</v>
      </c>
      <c r="D57" s="19">
        <v>0</v>
      </c>
      <c r="E57" s="19">
        <v>17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4</v>
      </c>
      <c r="AA57" s="19">
        <v>0</v>
      </c>
      <c r="AB57" s="19">
        <v>1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5</v>
      </c>
      <c r="AM57" s="19">
        <v>5</v>
      </c>
      <c r="AN57" s="19">
        <v>0</v>
      </c>
      <c r="AO57" s="19">
        <v>5</v>
      </c>
      <c r="AP57" s="19">
        <v>0</v>
      </c>
      <c r="AQ57" s="19">
        <v>0</v>
      </c>
      <c r="AR57" s="19">
        <v>2</v>
      </c>
      <c r="AS57" s="19">
        <v>0</v>
      </c>
      <c r="AT57" s="19">
        <v>2</v>
      </c>
      <c r="AU57" s="19">
        <v>0</v>
      </c>
      <c r="AV57" s="19">
        <v>2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  <c r="BD57" s="19">
        <v>0</v>
      </c>
      <c r="BE57" s="19">
        <v>0</v>
      </c>
      <c r="BF57" s="19">
        <v>0</v>
      </c>
      <c r="BG57" s="19">
        <v>0</v>
      </c>
      <c r="BH57" s="19">
        <v>0</v>
      </c>
      <c r="BI57" s="19">
        <v>0</v>
      </c>
      <c r="BJ57" s="19">
        <v>0</v>
      </c>
      <c r="BK57" s="19">
        <v>0</v>
      </c>
      <c r="BL57" s="19">
        <v>0</v>
      </c>
      <c r="BM57" s="19">
        <v>2</v>
      </c>
      <c r="BN57" s="19">
        <v>0</v>
      </c>
      <c r="BO57" s="19">
        <v>2</v>
      </c>
      <c r="BP57" s="19">
        <v>0</v>
      </c>
      <c r="BQ57" s="19">
        <v>2</v>
      </c>
      <c r="BR57" s="19">
        <v>0</v>
      </c>
      <c r="BS57" s="19">
        <v>0</v>
      </c>
      <c r="BT57" s="19">
        <v>5</v>
      </c>
      <c r="BU57" s="19">
        <v>0</v>
      </c>
      <c r="BV57" s="19">
        <v>5</v>
      </c>
      <c r="BW57" s="19">
        <v>0</v>
      </c>
      <c r="BX57" s="19">
        <v>5</v>
      </c>
      <c r="BY57" s="19">
        <v>0</v>
      </c>
      <c r="BZ57" s="19">
        <v>10</v>
      </c>
      <c r="CA57" s="19">
        <v>6</v>
      </c>
      <c r="CB57" s="19">
        <f t="shared" si="6"/>
        <v>5</v>
      </c>
      <c r="CC57" s="19">
        <f t="shared" si="7"/>
        <v>5</v>
      </c>
      <c r="CD57" s="19">
        <v>10</v>
      </c>
      <c r="CE57" s="19">
        <v>0</v>
      </c>
      <c r="CF57" s="19">
        <v>10</v>
      </c>
      <c r="CG57" s="19">
        <v>10</v>
      </c>
      <c r="CH57" s="19">
        <v>0</v>
      </c>
      <c r="CI57" s="19">
        <v>5</v>
      </c>
      <c r="CJ57" s="19">
        <v>5</v>
      </c>
      <c r="CK57" s="19">
        <v>0</v>
      </c>
      <c r="CL57" s="19">
        <v>5</v>
      </c>
      <c r="CM57" s="19">
        <v>5</v>
      </c>
      <c r="CN57" s="19">
        <v>0</v>
      </c>
      <c r="CO57" s="19">
        <v>0</v>
      </c>
      <c r="CP57" s="19">
        <v>0</v>
      </c>
      <c r="CQ57" s="19">
        <v>0</v>
      </c>
      <c r="CR57" s="19">
        <v>0</v>
      </c>
      <c r="CS57" s="19">
        <v>0</v>
      </c>
      <c r="CT57" s="19">
        <v>5</v>
      </c>
      <c r="CU57" s="19">
        <v>5</v>
      </c>
      <c r="CV57" s="35">
        <f t="shared" si="1"/>
        <v>1</v>
      </c>
      <c r="CW57" s="35">
        <f t="shared" si="3"/>
        <v>1</v>
      </c>
      <c r="CX57" s="36">
        <v>0</v>
      </c>
      <c r="CY57" s="35">
        <f t="shared" si="4"/>
        <v>0.83333333333333337</v>
      </c>
      <c r="DB57" s="59" t="s">
        <v>141</v>
      </c>
      <c r="DC57" s="59" t="s">
        <v>142</v>
      </c>
      <c r="DD57" s="60">
        <v>97.92</v>
      </c>
      <c r="DE57" s="60">
        <v>88.89</v>
      </c>
      <c r="DF57" s="60">
        <v>68.52</v>
      </c>
    </row>
    <row r="58" spans="1:110" x14ac:dyDescent="0.25">
      <c r="A58" s="19" t="s">
        <v>156</v>
      </c>
      <c r="B58" s="19" t="s">
        <v>157</v>
      </c>
      <c r="C58" s="19">
        <v>0</v>
      </c>
      <c r="D58" s="19">
        <v>81</v>
      </c>
      <c r="E58" s="19">
        <v>66</v>
      </c>
      <c r="F58" s="19">
        <v>4</v>
      </c>
      <c r="G58" s="19">
        <v>7</v>
      </c>
      <c r="H58" s="19">
        <v>9</v>
      </c>
      <c r="I58" s="19">
        <v>9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29</v>
      </c>
      <c r="U58" s="19">
        <v>12</v>
      </c>
      <c r="V58" s="19">
        <v>15</v>
      </c>
      <c r="W58" s="19">
        <v>27</v>
      </c>
      <c r="X58" s="19">
        <v>6</v>
      </c>
      <c r="Y58" s="19">
        <v>3</v>
      </c>
      <c r="Z58" s="19">
        <v>6</v>
      </c>
      <c r="AA58" s="19">
        <v>1</v>
      </c>
      <c r="AB58" s="19">
        <v>3</v>
      </c>
      <c r="AC58" s="19">
        <v>1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20</v>
      </c>
      <c r="AM58" s="19">
        <v>11</v>
      </c>
      <c r="AN58" s="19">
        <v>5</v>
      </c>
      <c r="AO58" s="19">
        <v>16</v>
      </c>
      <c r="AP58" s="19">
        <v>4</v>
      </c>
      <c r="AQ58" s="19">
        <v>1</v>
      </c>
      <c r="AR58" s="19">
        <v>4</v>
      </c>
      <c r="AS58" s="19">
        <v>1</v>
      </c>
      <c r="AT58" s="19">
        <v>8</v>
      </c>
      <c r="AU58" s="19">
        <v>2</v>
      </c>
      <c r="AV58" s="19">
        <v>10</v>
      </c>
      <c r="AW58" s="19">
        <v>7</v>
      </c>
      <c r="AX58" s="19">
        <v>6</v>
      </c>
      <c r="AY58" s="19">
        <v>8</v>
      </c>
      <c r="AZ58" s="19">
        <v>4</v>
      </c>
      <c r="BA58" s="19">
        <v>15</v>
      </c>
      <c r="BB58" s="19">
        <v>10</v>
      </c>
      <c r="BC58" s="19">
        <v>25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v>6</v>
      </c>
      <c r="BL58" s="19">
        <v>5</v>
      </c>
      <c r="BM58" s="19">
        <v>1</v>
      </c>
      <c r="BN58" s="19">
        <v>0</v>
      </c>
      <c r="BO58" s="19">
        <v>7</v>
      </c>
      <c r="BP58" s="19">
        <v>5</v>
      </c>
      <c r="BQ58" s="19">
        <v>12</v>
      </c>
      <c r="BR58" s="19">
        <v>0</v>
      </c>
      <c r="BS58" s="19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0</v>
      </c>
      <c r="BY58" s="19">
        <v>27</v>
      </c>
      <c r="BZ58" s="19">
        <v>16</v>
      </c>
      <c r="CA58" s="19">
        <v>49</v>
      </c>
      <c r="CB58" s="19">
        <f t="shared" si="6"/>
        <v>49</v>
      </c>
      <c r="CC58" s="19">
        <f t="shared" si="7"/>
        <v>43</v>
      </c>
      <c r="CD58" s="19">
        <v>43</v>
      </c>
      <c r="CE58" s="19">
        <v>27</v>
      </c>
      <c r="CF58" s="19">
        <v>16</v>
      </c>
      <c r="CG58" s="19">
        <v>43</v>
      </c>
      <c r="CH58" s="19">
        <v>27</v>
      </c>
      <c r="CI58" s="19">
        <v>16</v>
      </c>
      <c r="CJ58" s="19">
        <v>43</v>
      </c>
      <c r="CK58" s="19">
        <v>27</v>
      </c>
      <c r="CL58" s="19">
        <v>16</v>
      </c>
      <c r="CM58" s="19">
        <v>43</v>
      </c>
      <c r="CN58" s="19">
        <v>0</v>
      </c>
      <c r="CO58" s="19">
        <v>0</v>
      </c>
      <c r="CP58" s="19">
        <v>0</v>
      </c>
      <c r="CQ58" s="19">
        <v>0</v>
      </c>
      <c r="CR58" s="19">
        <v>0</v>
      </c>
      <c r="CS58" s="19">
        <v>0</v>
      </c>
      <c r="CT58" s="19">
        <v>49</v>
      </c>
      <c r="CU58" s="19">
        <v>43</v>
      </c>
      <c r="CV58" s="35">
        <f t="shared" si="1"/>
        <v>1</v>
      </c>
      <c r="CW58" s="35">
        <f t="shared" si="3"/>
        <v>0.87755102040816324</v>
      </c>
      <c r="CX58" s="36">
        <v>51.02</v>
      </c>
      <c r="CY58" s="35">
        <f t="shared" si="4"/>
        <v>1</v>
      </c>
      <c r="DB58" s="59" t="s">
        <v>145</v>
      </c>
      <c r="DC58" s="59" t="s">
        <v>146</v>
      </c>
      <c r="DD58" s="60">
        <v>91.57</v>
      </c>
      <c r="DE58" s="60">
        <v>100</v>
      </c>
      <c r="DF58" s="60">
        <v>0</v>
      </c>
    </row>
    <row r="59" spans="1:110" x14ac:dyDescent="0.25">
      <c r="A59" s="19" t="s">
        <v>158</v>
      </c>
      <c r="B59" s="19" t="s">
        <v>159</v>
      </c>
      <c r="C59" s="19">
        <v>0</v>
      </c>
      <c r="D59" s="19">
        <v>98</v>
      </c>
      <c r="E59" s="19">
        <v>46</v>
      </c>
      <c r="F59" s="19">
        <v>2</v>
      </c>
      <c r="G59" s="19">
        <v>1</v>
      </c>
      <c r="H59" s="19">
        <v>15</v>
      </c>
      <c r="I59" s="19">
        <v>1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19</v>
      </c>
      <c r="U59" s="19">
        <v>16</v>
      </c>
      <c r="V59" s="19">
        <v>1</v>
      </c>
      <c r="W59" s="19">
        <v>17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2</v>
      </c>
      <c r="AQ59" s="19">
        <v>0</v>
      </c>
      <c r="AR59" s="19">
        <v>0</v>
      </c>
      <c r="AS59" s="19">
        <v>0</v>
      </c>
      <c r="AT59" s="19">
        <v>2</v>
      </c>
      <c r="AU59" s="19">
        <v>0</v>
      </c>
      <c r="AV59" s="19">
        <v>2</v>
      </c>
      <c r="AW59" s="19">
        <v>9</v>
      </c>
      <c r="AX59" s="19">
        <v>0</v>
      </c>
      <c r="AY59" s="19">
        <v>0</v>
      </c>
      <c r="AZ59" s="19">
        <v>0</v>
      </c>
      <c r="BA59" s="19">
        <v>9</v>
      </c>
      <c r="BB59" s="19">
        <v>0</v>
      </c>
      <c r="BC59" s="19">
        <v>9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0</v>
      </c>
      <c r="BK59" s="19">
        <v>0</v>
      </c>
      <c r="BL59" s="19">
        <v>0</v>
      </c>
      <c r="BM59" s="19">
        <v>0</v>
      </c>
      <c r="BN59" s="19">
        <v>0</v>
      </c>
      <c r="BO59" s="19">
        <v>0</v>
      </c>
      <c r="BP59" s="19">
        <v>0</v>
      </c>
      <c r="BQ59" s="19">
        <v>0</v>
      </c>
      <c r="BR59" s="19">
        <v>0</v>
      </c>
      <c r="BS59" s="19">
        <v>0</v>
      </c>
      <c r="BT59" s="19">
        <v>0</v>
      </c>
      <c r="BU59" s="19">
        <v>0</v>
      </c>
      <c r="BV59" s="19">
        <v>0</v>
      </c>
      <c r="BW59" s="19">
        <v>0</v>
      </c>
      <c r="BX59" s="19">
        <v>0</v>
      </c>
      <c r="BY59" s="19">
        <v>17</v>
      </c>
      <c r="BZ59" s="19">
        <v>0</v>
      </c>
      <c r="CA59" s="19">
        <v>20</v>
      </c>
      <c r="CB59" s="19">
        <f t="shared" si="6"/>
        <v>19</v>
      </c>
      <c r="CC59" s="19">
        <f t="shared" si="7"/>
        <v>17</v>
      </c>
      <c r="CD59" s="19">
        <v>17</v>
      </c>
      <c r="CE59" s="19">
        <v>14</v>
      </c>
      <c r="CF59" s="19">
        <v>0</v>
      </c>
      <c r="CG59" s="19">
        <v>14</v>
      </c>
      <c r="CH59" s="19">
        <v>17</v>
      </c>
      <c r="CI59" s="19">
        <v>0</v>
      </c>
      <c r="CJ59" s="19">
        <v>17</v>
      </c>
      <c r="CK59" s="19">
        <v>17</v>
      </c>
      <c r="CL59" s="19">
        <v>0</v>
      </c>
      <c r="CM59" s="19">
        <v>17</v>
      </c>
      <c r="CN59" s="19">
        <v>0</v>
      </c>
      <c r="CO59" s="19">
        <v>0</v>
      </c>
      <c r="CP59" s="19">
        <v>0</v>
      </c>
      <c r="CQ59" s="19">
        <v>0</v>
      </c>
      <c r="CR59" s="19">
        <v>0</v>
      </c>
      <c r="CS59" s="19">
        <v>0</v>
      </c>
      <c r="CT59" s="19">
        <v>19</v>
      </c>
      <c r="CU59" s="19">
        <v>17</v>
      </c>
      <c r="CV59" s="35">
        <f t="shared" si="1"/>
        <v>0.82352941176470584</v>
      </c>
      <c r="CW59" s="35">
        <f t="shared" si="3"/>
        <v>0.89473684210526316</v>
      </c>
      <c r="CX59" s="36">
        <v>47.37</v>
      </c>
      <c r="CY59" s="35">
        <f t="shared" si="4"/>
        <v>0.95</v>
      </c>
      <c r="DB59" s="59" t="s">
        <v>148</v>
      </c>
      <c r="DC59" s="59" t="s">
        <v>149</v>
      </c>
      <c r="DD59" s="60">
        <v>83.33</v>
      </c>
      <c r="DE59" s="60">
        <v>75</v>
      </c>
      <c r="DF59" s="60">
        <v>0</v>
      </c>
    </row>
    <row r="60" spans="1:110" x14ac:dyDescent="0.25">
      <c r="A60" s="19" t="s">
        <v>160</v>
      </c>
      <c r="B60" s="19" t="s">
        <v>161</v>
      </c>
      <c r="C60" s="19">
        <v>0</v>
      </c>
      <c r="D60" s="19">
        <v>107</v>
      </c>
      <c r="E60" s="19">
        <v>126</v>
      </c>
      <c r="F60" s="19">
        <v>6</v>
      </c>
      <c r="G60" s="19">
        <v>15</v>
      </c>
      <c r="H60" s="19">
        <v>5</v>
      </c>
      <c r="I60" s="19">
        <v>1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27</v>
      </c>
      <c r="U60" s="19">
        <v>10</v>
      </c>
      <c r="V60" s="19">
        <v>16</v>
      </c>
      <c r="W60" s="19">
        <v>26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1</v>
      </c>
      <c r="AQ60" s="19">
        <v>2</v>
      </c>
      <c r="AR60" s="19">
        <v>0</v>
      </c>
      <c r="AS60" s="19">
        <v>0</v>
      </c>
      <c r="AT60" s="19">
        <v>1</v>
      </c>
      <c r="AU60" s="19">
        <v>2</v>
      </c>
      <c r="AV60" s="19">
        <v>3</v>
      </c>
      <c r="AW60" s="19">
        <v>8</v>
      </c>
      <c r="AX60" s="19">
        <v>10</v>
      </c>
      <c r="AY60" s="19">
        <v>0</v>
      </c>
      <c r="AZ60" s="19">
        <v>0</v>
      </c>
      <c r="BA60" s="19">
        <v>8</v>
      </c>
      <c r="BB60" s="19">
        <v>10</v>
      </c>
      <c r="BC60" s="19">
        <v>18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4</v>
      </c>
      <c r="BL60" s="19">
        <v>5</v>
      </c>
      <c r="BM60" s="19">
        <v>0</v>
      </c>
      <c r="BN60" s="19">
        <v>0</v>
      </c>
      <c r="BO60" s="19">
        <v>4</v>
      </c>
      <c r="BP60" s="19">
        <v>5</v>
      </c>
      <c r="BQ60" s="19">
        <v>9</v>
      </c>
      <c r="BR60" s="19">
        <v>0</v>
      </c>
      <c r="BS60" s="19">
        <v>0</v>
      </c>
      <c r="BT60" s="19">
        <v>0</v>
      </c>
      <c r="BU60" s="19">
        <v>0</v>
      </c>
      <c r="BV60" s="19">
        <v>0</v>
      </c>
      <c r="BW60" s="19">
        <v>0</v>
      </c>
      <c r="BX60" s="19">
        <v>0</v>
      </c>
      <c r="BY60" s="19">
        <v>26</v>
      </c>
      <c r="BZ60" s="19">
        <v>0</v>
      </c>
      <c r="CA60" s="19">
        <v>27</v>
      </c>
      <c r="CB60" s="19">
        <f t="shared" si="6"/>
        <v>27</v>
      </c>
      <c r="CC60" s="19">
        <f t="shared" si="7"/>
        <v>26</v>
      </c>
      <c r="CD60" s="19">
        <v>26</v>
      </c>
      <c r="CE60" s="19">
        <v>24</v>
      </c>
      <c r="CF60" s="19">
        <v>0</v>
      </c>
      <c r="CG60" s="19">
        <v>24</v>
      </c>
      <c r="CH60" s="19">
        <v>26</v>
      </c>
      <c r="CI60" s="19">
        <v>0</v>
      </c>
      <c r="CJ60" s="19">
        <v>26</v>
      </c>
      <c r="CK60" s="19">
        <v>24</v>
      </c>
      <c r="CL60" s="19">
        <v>0</v>
      </c>
      <c r="CM60" s="19">
        <v>24</v>
      </c>
      <c r="CN60" s="19">
        <v>0</v>
      </c>
      <c r="CO60" s="19">
        <v>0</v>
      </c>
      <c r="CP60" s="19">
        <v>0</v>
      </c>
      <c r="CQ60" s="19">
        <v>0</v>
      </c>
      <c r="CR60" s="19">
        <v>0</v>
      </c>
      <c r="CS60" s="19">
        <v>0</v>
      </c>
      <c r="CT60" s="19">
        <v>27</v>
      </c>
      <c r="CU60" s="19">
        <v>26</v>
      </c>
      <c r="CV60" s="35">
        <f t="shared" si="1"/>
        <v>0.92307692307692313</v>
      </c>
      <c r="CW60" s="35">
        <f t="shared" si="3"/>
        <v>0.96296296296296291</v>
      </c>
      <c r="CX60" s="36">
        <v>66.67</v>
      </c>
      <c r="CY60" s="35">
        <f t="shared" si="4"/>
        <v>1</v>
      </c>
      <c r="DB60" s="59" t="s">
        <v>156</v>
      </c>
      <c r="DC60" s="59" t="s">
        <v>239</v>
      </c>
      <c r="DD60" s="60">
        <v>81.819999999999993</v>
      </c>
      <c r="DE60" s="60">
        <v>79.17</v>
      </c>
      <c r="DF60" s="60">
        <v>58.33</v>
      </c>
    </row>
    <row r="61" spans="1:110" x14ac:dyDescent="0.25">
      <c r="A61" s="19" t="s">
        <v>164</v>
      </c>
      <c r="B61" s="19" t="s">
        <v>165</v>
      </c>
      <c r="C61" s="19">
        <v>0</v>
      </c>
      <c r="D61" s="19">
        <v>39</v>
      </c>
      <c r="E61" s="19">
        <v>114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1</v>
      </c>
      <c r="Y61" s="19">
        <v>0</v>
      </c>
      <c r="Z61" s="19">
        <v>5</v>
      </c>
      <c r="AA61" s="19">
        <v>2</v>
      </c>
      <c r="AB61" s="19">
        <v>16</v>
      </c>
      <c r="AC61" s="19">
        <v>7</v>
      </c>
      <c r="AD61" s="19">
        <v>4</v>
      </c>
      <c r="AE61" s="19">
        <v>4</v>
      </c>
      <c r="AF61" s="19">
        <v>9</v>
      </c>
      <c r="AG61" s="19">
        <v>5</v>
      </c>
      <c r="AH61" s="19">
        <v>0</v>
      </c>
      <c r="AI61" s="19">
        <v>2</v>
      </c>
      <c r="AJ61" s="19">
        <v>0</v>
      </c>
      <c r="AK61" s="19">
        <v>0</v>
      </c>
      <c r="AL61" s="19">
        <v>55</v>
      </c>
      <c r="AM61" s="19">
        <v>26</v>
      </c>
      <c r="AN61" s="19">
        <v>18</v>
      </c>
      <c r="AO61" s="19">
        <v>44</v>
      </c>
      <c r="AP61" s="19">
        <v>0</v>
      </c>
      <c r="AQ61" s="19">
        <v>0</v>
      </c>
      <c r="AR61" s="19">
        <v>8</v>
      </c>
      <c r="AS61" s="19">
        <v>9</v>
      </c>
      <c r="AT61" s="19">
        <v>8</v>
      </c>
      <c r="AU61" s="19">
        <v>9</v>
      </c>
      <c r="AV61" s="19">
        <v>17</v>
      </c>
      <c r="AW61" s="19">
        <v>0</v>
      </c>
      <c r="AX61" s="19">
        <v>0</v>
      </c>
      <c r="AY61" s="19">
        <v>28</v>
      </c>
      <c r="AZ61" s="19">
        <v>17</v>
      </c>
      <c r="BA61" s="19">
        <v>28</v>
      </c>
      <c r="BB61" s="19">
        <v>17</v>
      </c>
      <c r="BC61" s="19">
        <v>45</v>
      </c>
      <c r="BD61" s="19">
        <v>0</v>
      </c>
      <c r="BE61" s="19">
        <v>0</v>
      </c>
      <c r="BF61" s="19">
        <v>8</v>
      </c>
      <c r="BG61" s="19">
        <v>6</v>
      </c>
      <c r="BH61" s="19">
        <v>8</v>
      </c>
      <c r="BI61" s="19">
        <v>6</v>
      </c>
      <c r="BJ61" s="19">
        <v>14</v>
      </c>
      <c r="BK61" s="19">
        <v>0</v>
      </c>
      <c r="BL61" s="19">
        <v>0</v>
      </c>
      <c r="BM61" s="19">
        <v>0</v>
      </c>
      <c r="BN61" s="19"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v>44</v>
      </c>
      <c r="CA61" s="19">
        <v>56</v>
      </c>
      <c r="CB61" s="19">
        <f t="shared" si="6"/>
        <v>55</v>
      </c>
      <c r="CC61" s="19">
        <f t="shared" si="7"/>
        <v>44</v>
      </c>
      <c r="CD61" s="19">
        <v>44</v>
      </c>
      <c r="CE61" s="19">
        <v>0</v>
      </c>
      <c r="CF61" s="19">
        <v>44</v>
      </c>
      <c r="CG61" s="19">
        <v>44</v>
      </c>
      <c r="CH61" s="19">
        <v>0</v>
      </c>
      <c r="CI61" s="19">
        <v>44</v>
      </c>
      <c r="CJ61" s="19">
        <v>44</v>
      </c>
      <c r="CK61" s="19">
        <v>0</v>
      </c>
      <c r="CL61" s="19">
        <v>44</v>
      </c>
      <c r="CM61" s="19">
        <v>44</v>
      </c>
      <c r="CN61" s="19">
        <v>0</v>
      </c>
      <c r="CO61" s="19">
        <v>0</v>
      </c>
      <c r="CP61" s="19">
        <v>0</v>
      </c>
      <c r="CQ61" s="19">
        <v>0</v>
      </c>
      <c r="CR61" s="19">
        <v>0</v>
      </c>
      <c r="CS61" s="19">
        <v>0</v>
      </c>
      <c r="CT61" s="19">
        <v>55</v>
      </c>
      <c r="CU61" s="19">
        <v>44</v>
      </c>
      <c r="CV61" s="35">
        <f t="shared" si="1"/>
        <v>1</v>
      </c>
      <c r="CW61" s="35">
        <f t="shared" si="3"/>
        <v>0.8</v>
      </c>
      <c r="CX61" s="36">
        <v>81.819999999999993</v>
      </c>
      <c r="CY61" s="35">
        <f t="shared" si="4"/>
        <v>0.9821428571428571</v>
      </c>
      <c r="DB61" s="59" t="s">
        <v>240</v>
      </c>
      <c r="DC61" s="59" t="s">
        <v>241</v>
      </c>
      <c r="DD61" s="60">
        <v>71.430000000000007</v>
      </c>
      <c r="DE61" s="60">
        <v>100</v>
      </c>
      <c r="DF61" s="60">
        <v>75</v>
      </c>
    </row>
    <row r="62" spans="1:110" x14ac:dyDescent="0.25">
      <c r="A62" s="19" t="s">
        <v>166</v>
      </c>
      <c r="B62" s="19" t="s">
        <v>167</v>
      </c>
      <c r="C62" s="19">
        <v>0</v>
      </c>
      <c r="D62" s="19">
        <v>0</v>
      </c>
      <c r="E62" s="19">
        <v>15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4</v>
      </c>
      <c r="AD62" s="19">
        <v>0</v>
      </c>
      <c r="AE62" s="19">
        <v>2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6</v>
      </c>
      <c r="AM62" s="19">
        <v>0</v>
      </c>
      <c r="AN62" s="19">
        <v>3</v>
      </c>
      <c r="AO62" s="19">
        <v>3</v>
      </c>
      <c r="AP62" s="19">
        <v>0</v>
      </c>
      <c r="AQ62" s="19">
        <v>0</v>
      </c>
      <c r="AR62" s="19">
        <v>0</v>
      </c>
      <c r="AS62" s="19">
        <v>6</v>
      </c>
      <c r="AT62" s="19">
        <v>0</v>
      </c>
      <c r="AU62" s="19">
        <v>6</v>
      </c>
      <c r="AV62" s="19">
        <v>6</v>
      </c>
      <c r="AW62" s="19">
        <v>0</v>
      </c>
      <c r="AX62" s="19">
        <v>0</v>
      </c>
      <c r="AY62" s="19">
        <v>0</v>
      </c>
      <c r="AZ62" s="19">
        <v>6</v>
      </c>
      <c r="BA62" s="19">
        <v>0</v>
      </c>
      <c r="BB62" s="19">
        <v>6</v>
      </c>
      <c r="BC62" s="19">
        <v>6</v>
      </c>
      <c r="BD62" s="19">
        <v>0</v>
      </c>
      <c r="BE62" s="19">
        <v>0</v>
      </c>
      <c r="BF62" s="19">
        <v>0</v>
      </c>
      <c r="BG62" s="19">
        <v>6</v>
      </c>
      <c r="BH62" s="19">
        <v>0</v>
      </c>
      <c r="BI62" s="19">
        <v>6</v>
      </c>
      <c r="BJ62" s="19">
        <v>6</v>
      </c>
      <c r="BK62" s="19">
        <v>0</v>
      </c>
      <c r="BL62" s="19">
        <v>0</v>
      </c>
      <c r="BM62" s="19">
        <v>0</v>
      </c>
      <c r="BN62" s="19">
        <v>0</v>
      </c>
      <c r="BO62" s="19">
        <v>0</v>
      </c>
      <c r="BP62" s="19">
        <v>0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v>6</v>
      </c>
      <c r="CA62" s="19">
        <v>15</v>
      </c>
      <c r="CB62" s="19">
        <f t="shared" si="6"/>
        <v>6</v>
      </c>
      <c r="CC62" s="19">
        <f t="shared" si="7"/>
        <v>3</v>
      </c>
      <c r="CD62" s="19">
        <v>6</v>
      </c>
      <c r="CE62" s="19">
        <v>0</v>
      </c>
      <c r="CF62" s="19">
        <v>3</v>
      </c>
      <c r="CG62" s="19">
        <v>3</v>
      </c>
      <c r="CH62" s="19">
        <v>0</v>
      </c>
      <c r="CI62" s="19">
        <v>6</v>
      </c>
      <c r="CJ62" s="19">
        <v>6</v>
      </c>
      <c r="CK62" s="19">
        <v>0</v>
      </c>
      <c r="CL62" s="19">
        <v>3</v>
      </c>
      <c r="CM62" s="19">
        <v>3</v>
      </c>
      <c r="CN62" s="19">
        <v>0</v>
      </c>
      <c r="CO62" s="19">
        <v>0</v>
      </c>
      <c r="CP62" s="19">
        <v>0</v>
      </c>
      <c r="CQ62" s="19">
        <v>0</v>
      </c>
      <c r="CR62" s="19">
        <v>0</v>
      </c>
      <c r="CS62" s="19">
        <v>0</v>
      </c>
      <c r="CT62" s="19">
        <v>6</v>
      </c>
      <c r="CU62" s="19">
        <v>3</v>
      </c>
      <c r="CV62" s="35">
        <f t="shared" si="1"/>
        <v>0.5</v>
      </c>
      <c r="CW62" s="35">
        <f t="shared" si="3"/>
        <v>0.5</v>
      </c>
      <c r="CX62" s="36">
        <v>100</v>
      </c>
      <c r="CY62" s="35">
        <f t="shared" si="4"/>
        <v>0.4</v>
      </c>
      <c r="DB62" s="59" t="s">
        <v>158</v>
      </c>
      <c r="DC62" s="59" t="s">
        <v>246</v>
      </c>
      <c r="DD62" s="60">
        <v>71.88</v>
      </c>
      <c r="DE62" s="60">
        <v>96.97</v>
      </c>
      <c r="DF62" s="60">
        <v>63.64</v>
      </c>
    </row>
    <row r="63" spans="1:110" x14ac:dyDescent="0.25">
      <c r="A63" s="19" t="s">
        <v>170</v>
      </c>
      <c r="B63" s="19" t="s">
        <v>171</v>
      </c>
      <c r="C63" s="19">
        <v>0</v>
      </c>
      <c r="D63" s="19">
        <v>5</v>
      </c>
      <c r="E63" s="19">
        <v>5</v>
      </c>
      <c r="F63" s="19">
        <v>0</v>
      </c>
      <c r="G63" s="19">
        <v>1</v>
      </c>
      <c r="H63" s="19">
        <v>0</v>
      </c>
      <c r="I63" s="19">
        <v>1</v>
      </c>
      <c r="J63" s="19">
        <v>0</v>
      </c>
      <c r="K63" s="19">
        <v>1</v>
      </c>
      <c r="L63" s="19">
        <v>0</v>
      </c>
      <c r="M63" s="19">
        <v>1</v>
      </c>
      <c r="N63" s="19">
        <v>0</v>
      </c>
      <c r="O63" s="19">
        <v>1</v>
      </c>
      <c r="P63" s="19">
        <v>0</v>
      </c>
      <c r="Q63" s="19">
        <v>0</v>
      </c>
      <c r="R63" s="19">
        <v>0</v>
      </c>
      <c r="S63" s="19">
        <v>0</v>
      </c>
      <c r="T63" s="19">
        <v>5</v>
      </c>
      <c r="U63" s="19">
        <v>0</v>
      </c>
      <c r="V63" s="19">
        <v>5</v>
      </c>
      <c r="W63" s="19">
        <v>5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1</v>
      </c>
      <c r="AD63" s="19">
        <v>0</v>
      </c>
      <c r="AE63" s="19">
        <v>0</v>
      </c>
      <c r="AF63" s="19">
        <v>0</v>
      </c>
      <c r="AG63" s="19">
        <v>2</v>
      </c>
      <c r="AH63" s="19">
        <v>0</v>
      </c>
      <c r="AI63" s="19">
        <v>0</v>
      </c>
      <c r="AJ63" s="19">
        <v>0</v>
      </c>
      <c r="AK63" s="19">
        <v>0</v>
      </c>
      <c r="AL63" s="19">
        <v>3</v>
      </c>
      <c r="AM63" s="19">
        <v>0</v>
      </c>
      <c r="AN63" s="19">
        <v>3</v>
      </c>
      <c r="AO63" s="19">
        <v>3</v>
      </c>
      <c r="AP63" s="19">
        <v>0</v>
      </c>
      <c r="AQ63" s="19">
        <v>5</v>
      </c>
      <c r="AR63" s="19">
        <v>0</v>
      </c>
      <c r="AS63" s="19">
        <v>3</v>
      </c>
      <c r="AT63" s="19">
        <v>0</v>
      </c>
      <c r="AU63" s="19">
        <v>8</v>
      </c>
      <c r="AV63" s="19">
        <v>8</v>
      </c>
      <c r="AW63" s="19">
        <v>0</v>
      </c>
      <c r="AX63" s="19">
        <v>5</v>
      </c>
      <c r="AY63" s="19">
        <v>0</v>
      </c>
      <c r="AZ63" s="19">
        <v>3</v>
      </c>
      <c r="BA63" s="19">
        <v>0</v>
      </c>
      <c r="BB63" s="19">
        <v>8</v>
      </c>
      <c r="BC63" s="19">
        <v>8</v>
      </c>
      <c r="BD63" s="19">
        <v>0</v>
      </c>
      <c r="BE63" s="19">
        <v>0</v>
      </c>
      <c r="BF63" s="19">
        <v>0</v>
      </c>
      <c r="BG63" s="19">
        <v>3</v>
      </c>
      <c r="BH63" s="19">
        <v>0</v>
      </c>
      <c r="BI63" s="19">
        <v>3</v>
      </c>
      <c r="BJ63" s="19">
        <v>3</v>
      </c>
      <c r="BK63" s="19">
        <v>0</v>
      </c>
      <c r="BL63" s="19">
        <v>0</v>
      </c>
      <c r="BM63" s="19">
        <v>0</v>
      </c>
      <c r="BN63" s="19">
        <v>0</v>
      </c>
      <c r="BO63" s="19">
        <v>0</v>
      </c>
      <c r="BP63" s="19">
        <v>0</v>
      </c>
      <c r="BQ63" s="19">
        <v>0</v>
      </c>
      <c r="BR63" s="19">
        <v>0</v>
      </c>
      <c r="BS63" s="19">
        <v>0</v>
      </c>
      <c r="BT63" s="19">
        <v>0</v>
      </c>
      <c r="BU63" s="19">
        <v>0</v>
      </c>
      <c r="BV63" s="19">
        <v>0</v>
      </c>
      <c r="BW63" s="19">
        <v>0</v>
      </c>
      <c r="BX63" s="19">
        <v>0</v>
      </c>
      <c r="BY63" s="19">
        <v>5</v>
      </c>
      <c r="BZ63" s="19">
        <v>3</v>
      </c>
      <c r="CA63" s="19">
        <v>8</v>
      </c>
      <c r="CB63" s="19">
        <f t="shared" si="6"/>
        <v>8</v>
      </c>
      <c r="CC63" s="19">
        <f t="shared" si="7"/>
        <v>8</v>
      </c>
      <c r="CD63" s="19">
        <v>8</v>
      </c>
      <c r="CE63" s="19">
        <v>2</v>
      </c>
      <c r="CF63" s="19">
        <v>1</v>
      </c>
      <c r="CG63" s="19">
        <v>3</v>
      </c>
      <c r="CH63" s="19">
        <v>5</v>
      </c>
      <c r="CI63" s="19">
        <v>3</v>
      </c>
      <c r="CJ63" s="19">
        <v>8</v>
      </c>
      <c r="CK63" s="19">
        <v>2</v>
      </c>
      <c r="CL63" s="19">
        <v>1</v>
      </c>
      <c r="CM63" s="19">
        <v>3</v>
      </c>
      <c r="CN63" s="19">
        <v>0</v>
      </c>
      <c r="CO63" s="19">
        <v>0</v>
      </c>
      <c r="CP63" s="19">
        <v>0</v>
      </c>
      <c r="CQ63" s="19">
        <v>0</v>
      </c>
      <c r="CR63" s="19">
        <v>0</v>
      </c>
      <c r="CS63" s="19">
        <v>0</v>
      </c>
      <c r="CT63" s="19">
        <v>8</v>
      </c>
      <c r="CU63" s="19">
        <v>8</v>
      </c>
      <c r="CV63" s="35">
        <f t="shared" si="1"/>
        <v>0.375</v>
      </c>
      <c r="CW63" s="35">
        <f t="shared" si="3"/>
        <v>1</v>
      </c>
      <c r="CX63" s="36">
        <v>100</v>
      </c>
      <c r="CY63" s="35">
        <f t="shared" si="4"/>
        <v>1</v>
      </c>
      <c r="DB63" s="59" t="s">
        <v>160</v>
      </c>
      <c r="DC63" s="59" t="s">
        <v>242</v>
      </c>
      <c r="DD63" s="60">
        <v>100</v>
      </c>
      <c r="DE63" s="60">
        <v>92.31</v>
      </c>
      <c r="DF63" s="60">
        <v>73.08</v>
      </c>
    </row>
    <row r="64" spans="1:110" x14ac:dyDescent="0.25">
      <c r="A64" s="19" t="s">
        <v>172</v>
      </c>
      <c r="B64" s="19" t="s">
        <v>173</v>
      </c>
      <c r="C64" s="19">
        <v>0</v>
      </c>
      <c r="D64" s="19">
        <v>52</v>
      </c>
      <c r="E64" s="19">
        <v>141</v>
      </c>
      <c r="F64" s="19">
        <v>0</v>
      </c>
      <c r="G64" s="19">
        <v>2</v>
      </c>
      <c r="H64" s="19">
        <v>6</v>
      </c>
      <c r="I64" s="19">
        <v>15</v>
      </c>
      <c r="J64" s="19">
        <v>5</v>
      </c>
      <c r="K64" s="19">
        <v>2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30</v>
      </c>
      <c r="U64" s="19">
        <v>8</v>
      </c>
      <c r="V64" s="19">
        <v>16</v>
      </c>
      <c r="W64" s="19">
        <v>24</v>
      </c>
      <c r="X64" s="19">
        <v>5</v>
      </c>
      <c r="Y64" s="19">
        <v>5</v>
      </c>
      <c r="Z64" s="19">
        <v>0</v>
      </c>
      <c r="AA64" s="19">
        <v>2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12</v>
      </c>
      <c r="AM64" s="19">
        <v>4</v>
      </c>
      <c r="AN64" s="19">
        <v>7</v>
      </c>
      <c r="AO64" s="19">
        <v>11</v>
      </c>
      <c r="AP64" s="19">
        <v>4</v>
      </c>
      <c r="AQ64" s="19">
        <v>4</v>
      </c>
      <c r="AR64" s="19">
        <v>3</v>
      </c>
      <c r="AS64" s="19">
        <v>1</v>
      </c>
      <c r="AT64" s="19">
        <v>7</v>
      </c>
      <c r="AU64" s="19">
        <v>5</v>
      </c>
      <c r="AV64" s="19">
        <v>12</v>
      </c>
      <c r="AW64" s="19">
        <v>7</v>
      </c>
      <c r="AX64" s="19">
        <v>11</v>
      </c>
      <c r="AY64" s="19">
        <v>3</v>
      </c>
      <c r="AZ64" s="19">
        <v>5</v>
      </c>
      <c r="BA64" s="19">
        <v>10</v>
      </c>
      <c r="BB64" s="19">
        <v>16</v>
      </c>
      <c r="BC64" s="19">
        <v>26</v>
      </c>
      <c r="BD64" s="19">
        <v>0</v>
      </c>
      <c r="BE64" s="19">
        <v>0</v>
      </c>
      <c r="BF64" s="19">
        <v>0</v>
      </c>
      <c r="BG64" s="19">
        <v>0</v>
      </c>
      <c r="BH64" s="19">
        <v>0</v>
      </c>
      <c r="BI64" s="19">
        <v>0</v>
      </c>
      <c r="BJ64" s="19">
        <v>0</v>
      </c>
      <c r="BK64" s="19">
        <v>1</v>
      </c>
      <c r="BL64" s="19">
        <v>4</v>
      </c>
      <c r="BM64" s="19">
        <v>0</v>
      </c>
      <c r="BN64" s="19">
        <v>0</v>
      </c>
      <c r="BO64" s="19">
        <v>1</v>
      </c>
      <c r="BP64" s="19">
        <v>4</v>
      </c>
      <c r="BQ64" s="19">
        <v>5</v>
      </c>
      <c r="BR64" s="19">
        <v>0</v>
      </c>
      <c r="BS64" s="19">
        <v>0</v>
      </c>
      <c r="BT64" s="19">
        <v>0</v>
      </c>
      <c r="BU64" s="19">
        <v>0</v>
      </c>
      <c r="BV64" s="19">
        <v>0</v>
      </c>
      <c r="BW64" s="19">
        <v>0</v>
      </c>
      <c r="BX64" s="19">
        <v>0</v>
      </c>
      <c r="BY64" s="19">
        <v>24</v>
      </c>
      <c r="BZ64" s="19">
        <v>11</v>
      </c>
      <c r="CA64" s="19">
        <v>42</v>
      </c>
      <c r="CB64" s="19">
        <f t="shared" si="6"/>
        <v>42</v>
      </c>
      <c r="CC64" s="19">
        <f t="shared" si="7"/>
        <v>35</v>
      </c>
      <c r="CD64" s="19">
        <v>35</v>
      </c>
      <c r="CE64" s="19">
        <v>23</v>
      </c>
      <c r="CF64" s="19">
        <v>11</v>
      </c>
      <c r="CG64" s="19">
        <v>34</v>
      </c>
      <c r="CH64" s="19">
        <v>24</v>
      </c>
      <c r="CI64" s="19">
        <v>11</v>
      </c>
      <c r="CJ64" s="19">
        <v>35</v>
      </c>
      <c r="CK64" s="19">
        <v>23</v>
      </c>
      <c r="CL64" s="19">
        <v>11</v>
      </c>
      <c r="CM64" s="19">
        <v>34</v>
      </c>
      <c r="CN64" s="19">
        <v>0</v>
      </c>
      <c r="CO64" s="19">
        <v>0</v>
      </c>
      <c r="CP64" s="19">
        <v>0</v>
      </c>
      <c r="CQ64" s="19">
        <v>0</v>
      </c>
      <c r="CR64" s="19">
        <v>0</v>
      </c>
      <c r="CS64" s="19">
        <v>0</v>
      </c>
      <c r="CT64" s="19">
        <v>42</v>
      </c>
      <c r="CU64" s="19">
        <v>35</v>
      </c>
      <c r="CV64" s="35">
        <f t="shared" si="1"/>
        <v>0.97142857142857142</v>
      </c>
      <c r="CW64" s="35">
        <f t="shared" si="3"/>
        <v>0.83333333333333337</v>
      </c>
      <c r="CX64" s="36">
        <v>61.9</v>
      </c>
      <c r="CY64" s="35">
        <f t="shared" si="4"/>
        <v>1</v>
      </c>
      <c r="DB64" s="59" t="s">
        <v>164</v>
      </c>
      <c r="DC64" s="59" t="s">
        <v>165</v>
      </c>
      <c r="DD64" s="60">
        <v>84.09</v>
      </c>
      <c r="DE64" s="60">
        <v>81.819999999999993</v>
      </c>
      <c r="DF64" s="60">
        <v>95.45</v>
      </c>
    </row>
    <row r="65" spans="1:110" x14ac:dyDescent="0.25">
      <c r="A65" s="19" t="s">
        <v>174</v>
      </c>
      <c r="B65" s="19" t="s">
        <v>175</v>
      </c>
      <c r="C65" s="19">
        <v>0</v>
      </c>
      <c r="D65" s="19">
        <v>130</v>
      </c>
      <c r="E65" s="19">
        <v>139</v>
      </c>
      <c r="F65" s="19">
        <v>0</v>
      </c>
      <c r="G65" s="19">
        <v>0</v>
      </c>
      <c r="H65" s="19">
        <v>46</v>
      </c>
      <c r="I65" s="19">
        <v>6</v>
      </c>
      <c r="J65" s="19">
        <v>7</v>
      </c>
      <c r="K65" s="19">
        <v>4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63</v>
      </c>
      <c r="U65" s="19">
        <v>50</v>
      </c>
      <c r="V65" s="19">
        <v>10</v>
      </c>
      <c r="W65" s="19">
        <v>60</v>
      </c>
      <c r="X65" s="19">
        <v>0</v>
      </c>
      <c r="Y65" s="19">
        <v>0</v>
      </c>
      <c r="Z65" s="19">
        <v>11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11</v>
      </c>
      <c r="AM65" s="19">
        <v>11</v>
      </c>
      <c r="AN65" s="19">
        <v>0</v>
      </c>
      <c r="AO65" s="19">
        <v>11</v>
      </c>
      <c r="AP65" s="19">
        <v>8</v>
      </c>
      <c r="AQ65" s="19">
        <v>3</v>
      </c>
      <c r="AR65" s="19">
        <v>2</v>
      </c>
      <c r="AS65" s="19">
        <v>0</v>
      </c>
      <c r="AT65" s="19">
        <v>10</v>
      </c>
      <c r="AU65" s="19">
        <v>3</v>
      </c>
      <c r="AV65" s="19">
        <v>13</v>
      </c>
      <c r="AW65" s="19">
        <v>42</v>
      </c>
      <c r="AX65" s="19">
        <v>7</v>
      </c>
      <c r="AY65" s="19">
        <v>8</v>
      </c>
      <c r="AZ65" s="19">
        <v>0</v>
      </c>
      <c r="BA65" s="19">
        <v>50</v>
      </c>
      <c r="BB65" s="19">
        <v>7</v>
      </c>
      <c r="BC65" s="19">
        <v>57</v>
      </c>
      <c r="BD65" s="19">
        <v>0</v>
      </c>
      <c r="BE65" s="19">
        <v>0</v>
      </c>
      <c r="BF65" s="19">
        <v>0</v>
      </c>
      <c r="BG65" s="19">
        <v>0</v>
      </c>
      <c r="BH65" s="19">
        <v>0</v>
      </c>
      <c r="BI65" s="19">
        <v>0</v>
      </c>
      <c r="BJ65" s="19">
        <v>0</v>
      </c>
      <c r="BK65" s="19">
        <v>0</v>
      </c>
      <c r="BL65" s="19">
        <v>0</v>
      </c>
      <c r="BM65" s="19">
        <v>0</v>
      </c>
      <c r="BN65" s="19">
        <v>0</v>
      </c>
      <c r="BO65" s="19">
        <v>0</v>
      </c>
      <c r="BP65" s="19">
        <v>0</v>
      </c>
      <c r="BQ65" s="19">
        <v>0</v>
      </c>
      <c r="BR65" s="19">
        <v>0</v>
      </c>
      <c r="BS65" s="19">
        <v>0</v>
      </c>
      <c r="BT65" s="19">
        <v>0</v>
      </c>
      <c r="BU65" s="19">
        <v>0</v>
      </c>
      <c r="BV65" s="19">
        <v>0</v>
      </c>
      <c r="BW65" s="19">
        <v>0</v>
      </c>
      <c r="BX65" s="19">
        <v>0</v>
      </c>
      <c r="BY65" s="19">
        <v>60</v>
      </c>
      <c r="BZ65" s="19">
        <v>11</v>
      </c>
      <c r="CA65" s="19">
        <v>65</v>
      </c>
      <c r="CB65" s="19">
        <f t="shared" si="6"/>
        <v>74</v>
      </c>
      <c r="CC65" s="19">
        <f t="shared" si="7"/>
        <v>71</v>
      </c>
      <c r="CD65" s="19">
        <v>71</v>
      </c>
      <c r="CE65" s="19">
        <v>60</v>
      </c>
      <c r="CF65" s="19">
        <v>11</v>
      </c>
      <c r="CG65" s="19">
        <v>71</v>
      </c>
      <c r="CH65" s="19">
        <v>60</v>
      </c>
      <c r="CI65" s="19">
        <v>11</v>
      </c>
      <c r="CJ65" s="19">
        <v>71</v>
      </c>
      <c r="CK65" s="19">
        <v>60</v>
      </c>
      <c r="CL65" s="19">
        <v>11</v>
      </c>
      <c r="CM65" s="19">
        <v>71</v>
      </c>
      <c r="CN65" s="19">
        <v>0</v>
      </c>
      <c r="CO65" s="19">
        <v>0</v>
      </c>
      <c r="CP65" s="19">
        <v>0</v>
      </c>
      <c r="CQ65" s="19">
        <v>0</v>
      </c>
      <c r="CR65" s="19">
        <v>0</v>
      </c>
      <c r="CS65" s="19">
        <v>0</v>
      </c>
      <c r="CT65" s="19">
        <v>74</v>
      </c>
      <c r="CU65" s="19">
        <v>71</v>
      </c>
      <c r="CV65" s="35">
        <f t="shared" si="1"/>
        <v>1</v>
      </c>
      <c r="CW65" s="35">
        <f t="shared" si="3"/>
        <v>0.95945945945945943</v>
      </c>
      <c r="CX65" s="36">
        <v>77.03</v>
      </c>
      <c r="CY65" s="54">
        <f t="shared" si="4"/>
        <v>1.1384615384615384</v>
      </c>
      <c r="DB65" s="59" t="s">
        <v>166</v>
      </c>
      <c r="DC65" s="59" t="s">
        <v>167</v>
      </c>
      <c r="DD65" s="60">
        <v>100</v>
      </c>
      <c r="DE65" s="60">
        <v>80</v>
      </c>
      <c r="DF65" s="60">
        <v>100</v>
      </c>
    </row>
    <row r="66" spans="1:110" x14ac:dyDescent="0.25">
      <c r="A66" s="19" t="s">
        <v>178</v>
      </c>
      <c r="B66" s="19" t="s">
        <v>179</v>
      </c>
      <c r="C66" s="19">
        <v>0</v>
      </c>
      <c r="D66" s="19">
        <v>132</v>
      </c>
      <c r="E66" s="19">
        <v>152</v>
      </c>
      <c r="F66" s="19">
        <v>2</v>
      </c>
      <c r="G66" s="19">
        <v>1</v>
      </c>
      <c r="H66" s="19">
        <v>16</v>
      </c>
      <c r="I66" s="19">
        <v>3</v>
      </c>
      <c r="J66" s="19">
        <v>4</v>
      </c>
      <c r="K66" s="19">
        <v>3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29</v>
      </c>
      <c r="U66" s="19">
        <v>22</v>
      </c>
      <c r="V66" s="19">
        <v>3</v>
      </c>
      <c r="W66" s="19">
        <v>25</v>
      </c>
      <c r="X66" s="19">
        <v>27</v>
      </c>
      <c r="Y66" s="19">
        <v>5</v>
      </c>
      <c r="Z66" s="19">
        <v>9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41</v>
      </c>
      <c r="AM66" s="19">
        <v>36</v>
      </c>
      <c r="AN66" s="19">
        <v>5</v>
      </c>
      <c r="AO66" s="19">
        <v>41</v>
      </c>
      <c r="AP66" s="19">
        <v>6</v>
      </c>
      <c r="AQ66" s="19">
        <v>2</v>
      </c>
      <c r="AR66" s="19">
        <v>15</v>
      </c>
      <c r="AS66" s="19">
        <v>4</v>
      </c>
      <c r="AT66" s="19">
        <v>21</v>
      </c>
      <c r="AU66" s="19">
        <v>6</v>
      </c>
      <c r="AV66" s="19">
        <v>27</v>
      </c>
      <c r="AW66" s="19">
        <v>16</v>
      </c>
      <c r="AX66" s="19">
        <v>4</v>
      </c>
      <c r="AY66" s="19">
        <v>25</v>
      </c>
      <c r="AZ66" s="19">
        <v>4</v>
      </c>
      <c r="BA66" s="19">
        <v>41</v>
      </c>
      <c r="BB66" s="19">
        <v>8</v>
      </c>
      <c r="BC66" s="19">
        <v>49</v>
      </c>
      <c r="BD66" s="19">
        <v>0</v>
      </c>
      <c r="BE66" s="19">
        <v>0</v>
      </c>
      <c r="BF66" s="19">
        <v>0</v>
      </c>
      <c r="BG66" s="19">
        <v>0</v>
      </c>
      <c r="BH66" s="19">
        <v>0</v>
      </c>
      <c r="BI66" s="19">
        <v>0</v>
      </c>
      <c r="BJ66" s="19">
        <v>0</v>
      </c>
      <c r="BK66" s="19">
        <v>0</v>
      </c>
      <c r="BL66" s="19">
        <v>0</v>
      </c>
      <c r="BM66" s="19">
        <v>8</v>
      </c>
      <c r="BN66" s="19">
        <v>1</v>
      </c>
      <c r="BO66" s="19">
        <v>8</v>
      </c>
      <c r="BP66" s="19">
        <v>1</v>
      </c>
      <c r="BQ66" s="19">
        <v>9</v>
      </c>
      <c r="BR66" s="19">
        <v>0</v>
      </c>
      <c r="BS66" s="19">
        <v>0</v>
      </c>
      <c r="BT66" s="19">
        <v>0</v>
      </c>
      <c r="BU66" s="19">
        <v>0</v>
      </c>
      <c r="BV66" s="19">
        <v>0</v>
      </c>
      <c r="BW66" s="19">
        <v>0</v>
      </c>
      <c r="BX66" s="19">
        <v>0</v>
      </c>
      <c r="BY66" s="19">
        <v>25</v>
      </c>
      <c r="BZ66" s="19">
        <v>41</v>
      </c>
      <c r="CA66" s="19">
        <v>82</v>
      </c>
      <c r="CB66" s="19">
        <f t="shared" si="6"/>
        <v>70</v>
      </c>
      <c r="CC66" s="19">
        <f t="shared" si="7"/>
        <v>66</v>
      </c>
      <c r="CD66" s="19">
        <v>66</v>
      </c>
      <c r="CE66" s="19">
        <v>21</v>
      </c>
      <c r="CF66" s="19">
        <v>40</v>
      </c>
      <c r="CG66" s="19">
        <v>61</v>
      </c>
      <c r="CH66" s="19">
        <v>25</v>
      </c>
      <c r="CI66" s="19">
        <v>41</v>
      </c>
      <c r="CJ66" s="19">
        <v>66</v>
      </c>
      <c r="CK66" s="19">
        <v>21</v>
      </c>
      <c r="CL66" s="19">
        <v>40</v>
      </c>
      <c r="CM66" s="19">
        <v>61</v>
      </c>
      <c r="CN66" s="19">
        <v>0</v>
      </c>
      <c r="CO66" s="19">
        <v>0</v>
      </c>
      <c r="CP66" s="19">
        <v>0</v>
      </c>
      <c r="CQ66" s="19">
        <v>0</v>
      </c>
      <c r="CR66" s="19">
        <v>0</v>
      </c>
      <c r="CS66" s="19">
        <v>0</v>
      </c>
      <c r="CT66" s="19">
        <v>70</v>
      </c>
      <c r="CU66" s="19">
        <v>66</v>
      </c>
      <c r="CV66" s="35">
        <f t="shared" ref="CV66:CV97" si="8">SUM(CG66/CD66)</f>
        <v>0.9242424242424242</v>
      </c>
      <c r="CW66" s="35">
        <f t="shared" si="3"/>
        <v>0.94285714285714284</v>
      </c>
      <c r="CX66" s="36">
        <v>70</v>
      </c>
      <c r="CY66" s="35">
        <f t="shared" si="4"/>
        <v>0.85365853658536583</v>
      </c>
      <c r="DB66" s="59" t="s">
        <v>170</v>
      </c>
      <c r="DC66" s="59" t="s">
        <v>171</v>
      </c>
      <c r="DD66" s="60">
        <v>60</v>
      </c>
      <c r="DE66" s="60">
        <v>80</v>
      </c>
      <c r="DF66" s="60">
        <v>100</v>
      </c>
    </row>
    <row r="67" spans="1:110" x14ac:dyDescent="0.25">
      <c r="A67" s="19" t="s">
        <v>180</v>
      </c>
      <c r="B67" s="19" t="s">
        <v>181</v>
      </c>
      <c r="C67" s="19">
        <v>0</v>
      </c>
      <c r="D67" s="19">
        <v>16</v>
      </c>
      <c r="E67" s="19">
        <v>38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4</v>
      </c>
      <c r="Q67" s="19">
        <v>9</v>
      </c>
      <c r="R67" s="19">
        <v>0</v>
      </c>
      <c r="S67" s="19">
        <v>0</v>
      </c>
      <c r="T67" s="19">
        <v>13</v>
      </c>
      <c r="U67" s="19">
        <v>1</v>
      </c>
      <c r="V67" s="19">
        <v>7</v>
      </c>
      <c r="W67" s="19">
        <v>8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7</v>
      </c>
      <c r="AI67" s="19">
        <v>8</v>
      </c>
      <c r="AJ67" s="19">
        <v>0</v>
      </c>
      <c r="AK67" s="19">
        <v>0</v>
      </c>
      <c r="AL67" s="19">
        <v>15</v>
      </c>
      <c r="AM67" s="19">
        <v>6</v>
      </c>
      <c r="AN67" s="19">
        <v>6</v>
      </c>
      <c r="AO67" s="19">
        <v>12</v>
      </c>
      <c r="AP67" s="19">
        <v>2</v>
      </c>
      <c r="AQ67" s="19">
        <v>3</v>
      </c>
      <c r="AR67" s="19">
        <v>3</v>
      </c>
      <c r="AS67" s="19">
        <v>2</v>
      </c>
      <c r="AT67" s="19">
        <v>5</v>
      </c>
      <c r="AU67" s="19">
        <v>5</v>
      </c>
      <c r="AV67" s="19">
        <v>10</v>
      </c>
      <c r="AW67" s="19">
        <v>4</v>
      </c>
      <c r="AX67" s="19">
        <v>9</v>
      </c>
      <c r="AY67" s="19">
        <v>7</v>
      </c>
      <c r="AZ67" s="19">
        <v>8</v>
      </c>
      <c r="BA67" s="19">
        <v>11</v>
      </c>
      <c r="BB67" s="19">
        <v>17</v>
      </c>
      <c r="BC67" s="19">
        <v>28</v>
      </c>
      <c r="BD67" s="19">
        <v>4</v>
      </c>
      <c r="BE67" s="19">
        <v>9</v>
      </c>
      <c r="BF67" s="19">
        <v>7</v>
      </c>
      <c r="BG67" s="19">
        <v>8</v>
      </c>
      <c r="BH67" s="19">
        <v>11</v>
      </c>
      <c r="BI67" s="19">
        <v>17</v>
      </c>
      <c r="BJ67" s="19">
        <v>28</v>
      </c>
      <c r="BK67" s="19">
        <v>0</v>
      </c>
      <c r="BL67" s="19">
        <v>0</v>
      </c>
      <c r="BM67" s="19">
        <v>0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19">
        <v>0</v>
      </c>
      <c r="BY67" s="19">
        <v>8</v>
      </c>
      <c r="BZ67" s="19">
        <v>12</v>
      </c>
      <c r="CA67" s="19">
        <v>54</v>
      </c>
      <c r="CB67" s="19">
        <f t="shared" si="6"/>
        <v>28</v>
      </c>
      <c r="CC67" s="19">
        <f t="shared" si="7"/>
        <v>20</v>
      </c>
      <c r="CD67" s="19">
        <v>20</v>
      </c>
      <c r="CE67" s="19">
        <v>8</v>
      </c>
      <c r="CF67" s="19">
        <v>11</v>
      </c>
      <c r="CG67" s="19">
        <v>19</v>
      </c>
      <c r="CH67" s="19">
        <v>8</v>
      </c>
      <c r="CI67" s="19">
        <v>12</v>
      </c>
      <c r="CJ67" s="19">
        <v>20</v>
      </c>
      <c r="CK67" s="19">
        <v>8</v>
      </c>
      <c r="CL67" s="19">
        <v>11</v>
      </c>
      <c r="CM67" s="19">
        <v>19</v>
      </c>
      <c r="CN67" s="19">
        <v>0</v>
      </c>
      <c r="CO67" s="19">
        <v>0</v>
      </c>
      <c r="CP67" s="19">
        <v>0</v>
      </c>
      <c r="CQ67" s="19">
        <v>0</v>
      </c>
      <c r="CR67" s="19">
        <v>0</v>
      </c>
      <c r="CS67" s="19">
        <v>0</v>
      </c>
      <c r="CT67" s="19">
        <v>28</v>
      </c>
      <c r="CU67" s="19">
        <v>20</v>
      </c>
      <c r="CV67" s="35">
        <f t="shared" si="8"/>
        <v>0.95</v>
      </c>
      <c r="CW67" s="35">
        <f t="shared" ref="CW67:CW106" si="9">SUM(CU67/CT67)</f>
        <v>0.7142857142857143</v>
      </c>
      <c r="CX67" s="36">
        <v>100</v>
      </c>
      <c r="CY67" s="35">
        <f t="shared" ref="CY67:CY106" si="10">SUM(CB67/CA67)</f>
        <v>0.51851851851851849</v>
      </c>
      <c r="DB67" s="59" t="s">
        <v>172</v>
      </c>
      <c r="DC67" s="59" t="s">
        <v>244</v>
      </c>
      <c r="DD67" s="60">
        <v>95</v>
      </c>
      <c r="DE67" s="60">
        <v>90.91</v>
      </c>
      <c r="DF67" s="60">
        <v>72.73</v>
      </c>
    </row>
    <row r="68" spans="1:110" ht="20.25" customHeight="1" x14ac:dyDescent="0.3">
      <c r="A68" s="20"/>
      <c r="B68" s="21" t="s">
        <v>221</v>
      </c>
      <c r="C68" s="20">
        <v>2</v>
      </c>
      <c r="D68" s="20">
        <v>1289</v>
      </c>
      <c r="E68" s="20">
        <v>1943</v>
      </c>
      <c r="F68" s="20">
        <v>65</v>
      </c>
      <c r="G68" s="20">
        <v>40</v>
      </c>
      <c r="H68" s="20">
        <v>203</v>
      </c>
      <c r="I68" s="20">
        <v>118</v>
      </c>
      <c r="J68" s="20">
        <v>38</v>
      </c>
      <c r="K68" s="20">
        <v>24</v>
      </c>
      <c r="L68" s="20">
        <v>2</v>
      </c>
      <c r="M68" s="20">
        <v>3</v>
      </c>
      <c r="N68" s="20">
        <v>2</v>
      </c>
      <c r="O68" s="20">
        <v>3</v>
      </c>
      <c r="P68" s="20">
        <v>4</v>
      </c>
      <c r="Q68" s="20">
        <v>9</v>
      </c>
      <c r="R68" s="20">
        <v>0</v>
      </c>
      <c r="S68" s="20">
        <v>0</v>
      </c>
      <c r="T68" s="20">
        <v>511</v>
      </c>
      <c r="U68" s="20">
        <v>289</v>
      </c>
      <c r="V68" s="20">
        <v>174</v>
      </c>
      <c r="W68" s="20">
        <v>463</v>
      </c>
      <c r="X68" s="20">
        <v>65</v>
      </c>
      <c r="Y68" s="20">
        <v>23</v>
      </c>
      <c r="Z68" s="20">
        <v>160</v>
      </c>
      <c r="AA68" s="20">
        <v>91</v>
      </c>
      <c r="AB68" s="20">
        <v>59</v>
      </c>
      <c r="AC68" s="20">
        <v>37</v>
      </c>
      <c r="AD68" s="20">
        <v>7</v>
      </c>
      <c r="AE68" s="20">
        <v>11</v>
      </c>
      <c r="AF68" s="20">
        <v>11</v>
      </c>
      <c r="AG68" s="20">
        <v>9</v>
      </c>
      <c r="AH68" s="20">
        <v>7</v>
      </c>
      <c r="AI68" s="20">
        <v>10</v>
      </c>
      <c r="AJ68" s="20">
        <v>0</v>
      </c>
      <c r="AK68" s="20">
        <v>0</v>
      </c>
      <c r="AL68" s="20">
        <v>490</v>
      </c>
      <c r="AM68" s="20">
        <v>272</v>
      </c>
      <c r="AN68" s="20">
        <v>144</v>
      </c>
      <c r="AO68" s="20">
        <v>416</v>
      </c>
      <c r="AP68" s="20">
        <v>109</v>
      </c>
      <c r="AQ68" s="20">
        <v>56</v>
      </c>
      <c r="AR68" s="20">
        <v>124</v>
      </c>
      <c r="AS68" s="20">
        <v>74</v>
      </c>
      <c r="AT68" s="20">
        <v>233</v>
      </c>
      <c r="AU68" s="20">
        <v>130</v>
      </c>
      <c r="AV68" s="20">
        <v>363</v>
      </c>
      <c r="AW68" s="20">
        <v>236</v>
      </c>
      <c r="AX68" s="20">
        <v>134</v>
      </c>
      <c r="AY68" s="20">
        <v>213</v>
      </c>
      <c r="AZ68" s="20">
        <v>158</v>
      </c>
      <c r="BA68" s="20">
        <v>449</v>
      </c>
      <c r="BB68" s="20">
        <v>292</v>
      </c>
      <c r="BC68" s="20">
        <v>741</v>
      </c>
      <c r="BD68" s="20">
        <v>6</v>
      </c>
      <c r="BE68" s="20">
        <v>22</v>
      </c>
      <c r="BF68" s="20">
        <v>42</v>
      </c>
      <c r="BG68" s="20">
        <v>48</v>
      </c>
      <c r="BH68" s="20">
        <v>48</v>
      </c>
      <c r="BI68" s="20">
        <v>70</v>
      </c>
      <c r="BJ68" s="20">
        <v>118</v>
      </c>
      <c r="BK68" s="20">
        <v>62</v>
      </c>
      <c r="BL68" s="20">
        <v>24</v>
      </c>
      <c r="BM68" s="20">
        <v>40</v>
      </c>
      <c r="BN68" s="20">
        <v>13</v>
      </c>
      <c r="BO68" s="20">
        <v>102</v>
      </c>
      <c r="BP68" s="20">
        <v>37</v>
      </c>
      <c r="BQ68" s="20">
        <v>139</v>
      </c>
      <c r="BR68" s="20">
        <v>0</v>
      </c>
      <c r="BS68" s="20">
        <v>0</v>
      </c>
      <c r="BT68" s="20">
        <v>31</v>
      </c>
      <c r="BU68" s="20">
        <v>2</v>
      </c>
      <c r="BV68" s="20">
        <v>31</v>
      </c>
      <c r="BW68" s="20">
        <v>2</v>
      </c>
      <c r="BX68" s="20">
        <v>33</v>
      </c>
      <c r="BY68" s="20">
        <v>463</v>
      </c>
      <c r="BZ68" s="20">
        <v>473</v>
      </c>
      <c r="CA68" s="27">
        <f>SUM(CA45:CA67)</f>
        <v>1162</v>
      </c>
      <c r="CB68" s="20">
        <f t="shared" si="6"/>
        <v>1001</v>
      </c>
      <c r="CC68" s="20">
        <f t="shared" si="7"/>
        <v>879</v>
      </c>
      <c r="CD68" s="20">
        <v>936</v>
      </c>
      <c r="CE68" s="20">
        <v>415</v>
      </c>
      <c r="CF68" s="20">
        <v>415</v>
      </c>
      <c r="CG68" s="20">
        <v>830</v>
      </c>
      <c r="CH68" s="20">
        <v>463</v>
      </c>
      <c r="CI68" s="20">
        <v>437</v>
      </c>
      <c r="CJ68" s="20">
        <v>900</v>
      </c>
      <c r="CK68" s="20">
        <v>418</v>
      </c>
      <c r="CL68" s="20">
        <v>384</v>
      </c>
      <c r="CM68" s="20">
        <v>802</v>
      </c>
      <c r="CN68" s="20">
        <v>38</v>
      </c>
      <c r="CO68" s="20">
        <v>96</v>
      </c>
      <c r="CP68" s="20">
        <v>134</v>
      </c>
      <c r="CQ68" s="20">
        <v>36</v>
      </c>
      <c r="CR68" s="20">
        <v>70</v>
      </c>
      <c r="CS68" s="20">
        <v>106</v>
      </c>
      <c r="CT68" s="24">
        <v>1001</v>
      </c>
      <c r="CU68" s="20">
        <v>879</v>
      </c>
      <c r="CV68" s="22">
        <f t="shared" si="8"/>
        <v>0.88675213675213671</v>
      </c>
      <c r="CW68" s="22">
        <f t="shared" si="9"/>
        <v>0.87812187812187814</v>
      </c>
      <c r="CX68" s="23">
        <v>74.03</v>
      </c>
      <c r="CY68" s="22">
        <f t="shared" si="10"/>
        <v>0.86144578313253017</v>
      </c>
      <c r="DB68" s="59" t="s">
        <v>174</v>
      </c>
      <c r="DC68" s="59" t="s">
        <v>230</v>
      </c>
      <c r="DD68" s="60">
        <v>92.21</v>
      </c>
      <c r="DE68" s="60">
        <v>100</v>
      </c>
      <c r="DF68" s="60">
        <v>57.14</v>
      </c>
    </row>
    <row r="69" spans="1:110" x14ac:dyDescent="0.25">
      <c r="A69" s="19" t="s">
        <v>102</v>
      </c>
      <c r="B69" s="19" t="s">
        <v>103</v>
      </c>
      <c r="C69" s="19">
        <v>0</v>
      </c>
      <c r="D69" s="19">
        <v>20</v>
      </c>
      <c r="E69" s="19">
        <v>20</v>
      </c>
      <c r="F69" s="19">
        <v>0</v>
      </c>
      <c r="G69" s="19">
        <v>14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14</v>
      </c>
      <c r="U69" s="19">
        <v>0</v>
      </c>
      <c r="V69" s="19">
        <v>14</v>
      </c>
      <c r="W69" s="19">
        <v>14</v>
      </c>
      <c r="X69" s="19">
        <v>4</v>
      </c>
      <c r="Y69" s="19">
        <v>12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16</v>
      </c>
      <c r="AM69" s="19">
        <v>4</v>
      </c>
      <c r="AN69" s="19">
        <v>12</v>
      </c>
      <c r="AO69" s="19">
        <v>16</v>
      </c>
      <c r="AP69" s="19">
        <v>0</v>
      </c>
      <c r="AQ69" s="19">
        <v>5</v>
      </c>
      <c r="AR69" s="19">
        <v>4</v>
      </c>
      <c r="AS69" s="19">
        <v>6</v>
      </c>
      <c r="AT69" s="19">
        <v>4</v>
      </c>
      <c r="AU69" s="19">
        <v>11</v>
      </c>
      <c r="AV69" s="19">
        <v>15</v>
      </c>
      <c r="AW69" s="19">
        <v>0</v>
      </c>
      <c r="AX69" s="19">
        <v>13</v>
      </c>
      <c r="AY69" s="19">
        <v>4</v>
      </c>
      <c r="AZ69" s="19">
        <v>12</v>
      </c>
      <c r="BA69" s="19">
        <v>4</v>
      </c>
      <c r="BB69" s="19">
        <v>25</v>
      </c>
      <c r="BC69" s="19">
        <v>29</v>
      </c>
      <c r="BD69" s="19">
        <v>0</v>
      </c>
      <c r="BE69" s="19">
        <v>0</v>
      </c>
      <c r="BF69" s="19">
        <v>0</v>
      </c>
      <c r="BG69" s="19">
        <v>0</v>
      </c>
      <c r="BH69" s="19">
        <v>0</v>
      </c>
      <c r="BI69" s="19">
        <v>0</v>
      </c>
      <c r="BJ69" s="19">
        <v>0</v>
      </c>
      <c r="BK69" s="19">
        <v>0</v>
      </c>
      <c r="BL69" s="19">
        <v>14</v>
      </c>
      <c r="BM69" s="19">
        <v>4</v>
      </c>
      <c r="BN69" s="19">
        <v>10</v>
      </c>
      <c r="BO69" s="19">
        <v>4</v>
      </c>
      <c r="BP69" s="19">
        <v>24</v>
      </c>
      <c r="BQ69" s="19">
        <v>28</v>
      </c>
      <c r="BR69" s="19">
        <v>0</v>
      </c>
      <c r="BS69" s="19">
        <v>10</v>
      </c>
      <c r="BT69" s="19">
        <v>4</v>
      </c>
      <c r="BU69" s="19">
        <v>10</v>
      </c>
      <c r="BV69" s="19">
        <v>4</v>
      </c>
      <c r="BW69" s="19">
        <v>20</v>
      </c>
      <c r="BX69" s="19">
        <v>24</v>
      </c>
      <c r="BY69" s="19">
        <v>14</v>
      </c>
      <c r="BZ69" s="19">
        <v>16</v>
      </c>
      <c r="CA69" s="19">
        <v>40</v>
      </c>
      <c r="CB69" s="19">
        <f t="shared" si="6"/>
        <v>30</v>
      </c>
      <c r="CC69" s="19">
        <f t="shared" si="7"/>
        <v>30</v>
      </c>
      <c r="CD69" s="19">
        <v>30</v>
      </c>
      <c r="CE69" s="19">
        <v>14</v>
      </c>
      <c r="CF69" s="19">
        <v>16</v>
      </c>
      <c r="CG69" s="19">
        <v>30</v>
      </c>
      <c r="CH69" s="19">
        <v>14</v>
      </c>
      <c r="CI69" s="19">
        <v>16</v>
      </c>
      <c r="CJ69" s="19">
        <v>30</v>
      </c>
      <c r="CK69" s="19">
        <v>14</v>
      </c>
      <c r="CL69" s="19">
        <v>16</v>
      </c>
      <c r="CM69" s="19">
        <v>30</v>
      </c>
      <c r="CN69" s="19">
        <v>0</v>
      </c>
      <c r="CO69" s="19">
        <v>0</v>
      </c>
      <c r="CP69" s="19">
        <v>0</v>
      </c>
      <c r="CQ69" s="19">
        <v>0</v>
      </c>
      <c r="CR69" s="19">
        <v>0</v>
      </c>
      <c r="CS69" s="19">
        <v>0</v>
      </c>
      <c r="CT69" s="19">
        <v>30</v>
      </c>
      <c r="CU69" s="19">
        <v>30</v>
      </c>
      <c r="CV69" s="35">
        <f t="shared" si="8"/>
        <v>1</v>
      </c>
      <c r="CW69" s="35">
        <f t="shared" si="9"/>
        <v>1</v>
      </c>
      <c r="CX69" s="36">
        <v>96.67</v>
      </c>
      <c r="CY69" s="35">
        <f t="shared" si="10"/>
        <v>0.75</v>
      </c>
      <c r="DB69" s="59" t="s">
        <v>178</v>
      </c>
      <c r="DC69" s="59" t="s">
        <v>231</v>
      </c>
      <c r="DD69" s="60">
        <v>92.86</v>
      </c>
      <c r="DE69" s="60">
        <v>95.89</v>
      </c>
      <c r="DF69" s="60">
        <v>68.489999999999995</v>
      </c>
    </row>
    <row r="70" spans="1:110" x14ac:dyDescent="0.25">
      <c r="A70" s="19" t="s">
        <v>107</v>
      </c>
      <c r="B70" s="19" t="s">
        <v>108</v>
      </c>
      <c r="C70" s="19">
        <v>0</v>
      </c>
      <c r="D70" s="19">
        <v>22</v>
      </c>
      <c r="E70" s="19">
        <v>0</v>
      </c>
      <c r="F70" s="19">
        <v>18</v>
      </c>
      <c r="G70" s="19">
        <v>3</v>
      </c>
      <c r="H70" s="19">
        <v>1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22</v>
      </c>
      <c r="U70" s="19">
        <v>19</v>
      </c>
      <c r="V70" s="19">
        <v>3</v>
      </c>
      <c r="W70" s="19">
        <v>22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4</v>
      </c>
      <c r="AQ70" s="19">
        <v>1</v>
      </c>
      <c r="AR70" s="19">
        <v>0</v>
      </c>
      <c r="AS70" s="19">
        <v>0</v>
      </c>
      <c r="AT70" s="19">
        <v>4</v>
      </c>
      <c r="AU70" s="19">
        <v>1</v>
      </c>
      <c r="AV70" s="19">
        <v>5</v>
      </c>
      <c r="AW70" s="19">
        <v>17</v>
      </c>
      <c r="AX70" s="19">
        <v>1</v>
      </c>
      <c r="AY70" s="19">
        <v>0</v>
      </c>
      <c r="AZ70" s="19">
        <v>0</v>
      </c>
      <c r="BA70" s="19">
        <v>17</v>
      </c>
      <c r="BB70" s="19">
        <v>1</v>
      </c>
      <c r="BC70" s="19">
        <v>18</v>
      </c>
      <c r="BD70" s="19">
        <v>0</v>
      </c>
      <c r="BE70" s="19">
        <v>0</v>
      </c>
      <c r="BF70" s="19">
        <v>0</v>
      </c>
      <c r="BG70" s="19">
        <v>0</v>
      </c>
      <c r="BH70" s="19">
        <v>0</v>
      </c>
      <c r="BI70" s="19">
        <v>0</v>
      </c>
      <c r="BJ70" s="19">
        <v>0</v>
      </c>
      <c r="BK70" s="19">
        <v>19</v>
      </c>
      <c r="BL70" s="19">
        <v>3</v>
      </c>
      <c r="BM70" s="19">
        <v>0</v>
      </c>
      <c r="BN70" s="19">
        <v>0</v>
      </c>
      <c r="BO70" s="19">
        <v>19</v>
      </c>
      <c r="BP70" s="19">
        <v>3</v>
      </c>
      <c r="BQ70" s="19">
        <v>22</v>
      </c>
      <c r="BR70" s="19">
        <v>15</v>
      </c>
      <c r="BS70" s="19">
        <v>2</v>
      </c>
      <c r="BT70" s="19">
        <v>0</v>
      </c>
      <c r="BU70" s="19">
        <v>0</v>
      </c>
      <c r="BV70" s="19">
        <v>15</v>
      </c>
      <c r="BW70" s="19">
        <v>2</v>
      </c>
      <c r="BX70" s="19">
        <v>17</v>
      </c>
      <c r="BY70" s="19">
        <v>22</v>
      </c>
      <c r="BZ70" s="19">
        <v>0</v>
      </c>
      <c r="CA70" s="19">
        <v>22</v>
      </c>
      <c r="CB70" s="19">
        <f t="shared" si="6"/>
        <v>22</v>
      </c>
      <c r="CC70" s="19">
        <f t="shared" si="7"/>
        <v>22</v>
      </c>
      <c r="CD70" s="19">
        <v>22</v>
      </c>
      <c r="CE70" s="19">
        <v>22</v>
      </c>
      <c r="CF70" s="19">
        <v>0</v>
      </c>
      <c r="CG70" s="19">
        <v>22</v>
      </c>
      <c r="CH70" s="19">
        <v>22</v>
      </c>
      <c r="CI70" s="19">
        <v>0</v>
      </c>
      <c r="CJ70" s="19">
        <v>22</v>
      </c>
      <c r="CK70" s="19">
        <v>22</v>
      </c>
      <c r="CL70" s="19">
        <v>0</v>
      </c>
      <c r="CM70" s="19">
        <v>22</v>
      </c>
      <c r="CN70" s="19">
        <v>0</v>
      </c>
      <c r="CO70" s="19">
        <v>0</v>
      </c>
      <c r="CP70" s="19">
        <v>0</v>
      </c>
      <c r="CQ70" s="19">
        <v>0</v>
      </c>
      <c r="CR70" s="19">
        <v>0</v>
      </c>
      <c r="CS70" s="19">
        <v>0</v>
      </c>
      <c r="CT70" s="19">
        <v>22</v>
      </c>
      <c r="CU70" s="19">
        <v>22</v>
      </c>
      <c r="CV70" s="35">
        <f t="shared" si="8"/>
        <v>1</v>
      </c>
      <c r="CW70" s="35">
        <f t="shared" si="9"/>
        <v>1</v>
      </c>
      <c r="CX70" s="36">
        <v>81.819999999999993</v>
      </c>
      <c r="CY70" s="35">
        <f t="shared" si="10"/>
        <v>1</v>
      </c>
      <c r="DB70" s="59" t="s">
        <v>180</v>
      </c>
      <c r="DC70" s="59" t="s">
        <v>181</v>
      </c>
      <c r="DD70" s="60">
        <v>36.36</v>
      </c>
      <c r="DE70" s="60">
        <v>36.36</v>
      </c>
      <c r="DF70" s="60">
        <v>100</v>
      </c>
    </row>
    <row r="71" spans="1:110" x14ac:dyDescent="0.25">
      <c r="A71" s="19" t="s">
        <v>109</v>
      </c>
      <c r="B71" s="19" t="s">
        <v>110</v>
      </c>
      <c r="C71" s="19">
        <v>1</v>
      </c>
      <c r="D71" s="19">
        <v>164</v>
      </c>
      <c r="E71" s="19">
        <v>194</v>
      </c>
      <c r="F71" s="19">
        <v>0</v>
      </c>
      <c r="G71" s="19">
        <v>0</v>
      </c>
      <c r="H71" s="19">
        <v>10</v>
      </c>
      <c r="I71" s="19">
        <v>12</v>
      </c>
      <c r="J71" s="19">
        <v>2</v>
      </c>
      <c r="K71" s="19">
        <v>2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26</v>
      </c>
      <c r="U71" s="19">
        <v>12</v>
      </c>
      <c r="V71" s="19">
        <v>14</v>
      </c>
      <c r="W71" s="19">
        <v>26</v>
      </c>
      <c r="X71" s="19">
        <v>0</v>
      </c>
      <c r="Y71" s="19">
        <v>0</v>
      </c>
      <c r="Z71" s="19">
        <v>9</v>
      </c>
      <c r="AA71" s="19">
        <v>5</v>
      </c>
      <c r="AB71" s="19">
        <v>0</v>
      </c>
      <c r="AC71" s="19">
        <v>3</v>
      </c>
      <c r="AD71" s="19">
        <v>0</v>
      </c>
      <c r="AE71" s="19">
        <v>1</v>
      </c>
      <c r="AF71" s="19">
        <v>0</v>
      </c>
      <c r="AG71" s="19"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18</v>
      </c>
      <c r="AM71" s="19">
        <v>9</v>
      </c>
      <c r="AN71" s="19">
        <v>8</v>
      </c>
      <c r="AO71" s="19">
        <v>17</v>
      </c>
      <c r="AP71" s="19">
        <v>6</v>
      </c>
      <c r="AQ71" s="19">
        <v>5</v>
      </c>
      <c r="AR71" s="19">
        <v>4</v>
      </c>
      <c r="AS71" s="19">
        <v>3</v>
      </c>
      <c r="AT71" s="19">
        <v>10</v>
      </c>
      <c r="AU71" s="19">
        <v>8</v>
      </c>
      <c r="AV71" s="19">
        <v>18</v>
      </c>
      <c r="AW71" s="19">
        <v>12</v>
      </c>
      <c r="AX71" s="19">
        <v>13</v>
      </c>
      <c r="AY71" s="19">
        <v>9</v>
      </c>
      <c r="AZ71" s="19">
        <v>9</v>
      </c>
      <c r="BA71" s="19">
        <v>21</v>
      </c>
      <c r="BB71" s="19">
        <v>22</v>
      </c>
      <c r="BC71" s="19">
        <v>43</v>
      </c>
      <c r="BD71" s="19">
        <v>1</v>
      </c>
      <c r="BE71" s="19">
        <v>2</v>
      </c>
      <c r="BF71" s="19">
        <v>0</v>
      </c>
      <c r="BG71" s="19">
        <v>1</v>
      </c>
      <c r="BH71" s="19">
        <v>1</v>
      </c>
      <c r="BI71" s="19">
        <v>3</v>
      </c>
      <c r="BJ71" s="19">
        <v>4</v>
      </c>
      <c r="BK71" s="19">
        <v>0</v>
      </c>
      <c r="BL71" s="19">
        <v>0</v>
      </c>
      <c r="BM71" s="19">
        <v>0</v>
      </c>
      <c r="BN71" s="19">
        <v>0</v>
      </c>
      <c r="BO71" s="19">
        <v>0</v>
      </c>
      <c r="BP71" s="19">
        <v>0</v>
      </c>
      <c r="BQ71" s="19">
        <v>0</v>
      </c>
      <c r="BR71" s="19">
        <v>0</v>
      </c>
      <c r="BS71" s="19">
        <v>0</v>
      </c>
      <c r="BT71" s="19">
        <v>0</v>
      </c>
      <c r="BU71" s="19">
        <v>0</v>
      </c>
      <c r="BV71" s="19">
        <v>0</v>
      </c>
      <c r="BW71" s="19">
        <v>0</v>
      </c>
      <c r="BX71" s="19">
        <v>0</v>
      </c>
      <c r="BY71" s="19">
        <v>26</v>
      </c>
      <c r="BZ71" s="19">
        <v>17</v>
      </c>
      <c r="CA71" s="19">
        <v>60</v>
      </c>
      <c r="CB71" s="19">
        <f t="shared" si="6"/>
        <v>44</v>
      </c>
      <c r="CC71" s="19">
        <f t="shared" si="7"/>
        <v>43</v>
      </c>
      <c r="CD71" s="19">
        <v>43</v>
      </c>
      <c r="CE71" s="19">
        <v>22</v>
      </c>
      <c r="CF71" s="19">
        <v>17</v>
      </c>
      <c r="CG71" s="19">
        <v>39</v>
      </c>
      <c r="CH71" s="19">
        <v>26</v>
      </c>
      <c r="CI71" s="19">
        <v>17</v>
      </c>
      <c r="CJ71" s="19">
        <v>43</v>
      </c>
      <c r="CK71" s="19">
        <v>22</v>
      </c>
      <c r="CL71" s="19">
        <v>17</v>
      </c>
      <c r="CM71" s="19">
        <v>39</v>
      </c>
      <c r="CN71" s="19">
        <v>142</v>
      </c>
      <c r="CO71" s="19">
        <v>72</v>
      </c>
      <c r="CP71" s="19">
        <v>213</v>
      </c>
      <c r="CQ71" s="19">
        <v>133</v>
      </c>
      <c r="CR71" s="19">
        <v>72</v>
      </c>
      <c r="CS71" s="19">
        <v>204</v>
      </c>
      <c r="CT71" s="19">
        <v>44</v>
      </c>
      <c r="CU71" s="19">
        <v>43</v>
      </c>
      <c r="CV71" s="35">
        <f t="shared" si="8"/>
        <v>0.90697674418604646</v>
      </c>
      <c r="CW71" s="35">
        <f t="shared" si="9"/>
        <v>0.97727272727272729</v>
      </c>
      <c r="CX71" s="36">
        <v>97.73</v>
      </c>
      <c r="CY71" s="35">
        <f t="shared" si="10"/>
        <v>0.73333333333333328</v>
      </c>
      <c r="DB71" s="59" t="s">
        <v>247</v>
      </c>
      <c r="DC71" s="59" t="s">
        <v>248</v>
      </c>
      <c r="DD71" s="60">
        <v>100</v>
      </c>
      <c r="DE71" s="60">
        <v>100</v>
      </c>
      <c r="DF71" s="60">
        <v>100</v>
      </c>
    </row>
    <row r="72" spans="1:110" x14ac:dyDescent="0.25">
      <c r="A72" s="19" t="s">
        <v>112</v>
      </c>
      <c r="B72" s="19" t="s">
        <v>113</v>
      </c>
      <c r="C72" s="19">
        <v>1</v>
      </c>
      <c r="D72" s="19">
        <v>15</v>
      </c>
      <c r="E72" s="19">
        <v>62</v>
      </c>
      <c r="F72" s="19">
        <v>0</v>
      </c>
      <c r="G72" s="19">
        <v>0</v>
      </c>
      <c r="H72" s="19">
        <v>10</v>
      </c>
      <c r="I72" s="19">
        <v>2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12</v>
      </c>
      <c r="U72" s="19">
        <v>10</v>
      </c>
      <c r="V72" s="19">
        <v>2</v>
      </c>
      <c r="W72" s="19">
        <v>12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7</v>
      </c>
      <c r="AQ72" s="19">
        <v>0</v>
      </c>
      <c r="AR72" s="19">
        <v>0</v>
      </c>
      <c r="AS72" s="19">
        <v>0</v>
      </c>
      <c r="AT72" s="19">
        <v>7</v>
      </c>
      <c r="AU72" s="19">
        <v>0</v>
      </c>
      <c r="AV72" s="19">
        <v>7</v>
      </c>
      <c r="AW72" s="19">
        <v>10</v>
      </c>
      <c r="AX72" s="19">
        <v>2</v>
      </c>
      <c r="AY72" s="19">
        <v>0</v>
      </c>
      <c r="AZ72" s="19">
        <v>0</v>
      </c>
      <c r="BA72" s="19">
        <v>10</v>
      </c>
      <c r="BB72" s="19">
        <v>2</v>
      </c>
      <c r="BC72" s="19">
        <v>12</v>
      </c>
      <c r="BD72" s="19">
        <v>1</v>
      </c>
      <c r="BE72" s="19">
        <v>0</v>
      </c>
      <c r="BF72" s="19">
        <v>0</v>
      </c>
      <c r="BG72" s="19">
        <v>0</v>
      </c>
      <c r="BH72" s="19">
        <v>1</v>
      </c>
      <c r="BI72" s="19">
        <v>0</v>
      </c>
      <c r="BJ72" s="19">
        <v>1</v>
      </c>
      <c r="BK72" s="19">
        <v>0</v>
      </c>
      <c r="BL72" s="19">
        <v>0</v>
      </c>
      <c r="BM72" s="19">
        <v>0</v>
      </c>
      <c r="BN72" s="19"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0</v>
      </c>
      <c r="BX72" s="19">
        <v>0</v>
      </c>
      <c r="BY72" s="19">
        <v>12</v>
      </c>
      <c r="BZ72" s="19">
        <v>0</v>
      </c>
      <c r="CA72" s="19">
        <v>15</v>
      </c>
      <c r="CB72" s="19">
        <f t="shared" si="6"/>
        <v>12</v>
      </c>
      <c r="CC72" s="19">
        <f t="shared" si="7"/>
        <v>12</v>
      </c>
      <c r="CD72" s="19">
        <v>12</v>
      </c>
      <c r="CE72" s="19">
        <v>12</v>
      </c>
      <c r="CF72" s="19">
        <v>0</v>
      </c>
      <c r="CG72" s="19">
        <v>12</v>
      </c>
      <c r="CH72" s="19">
        <v>12</v>
      </c>
      <c r="CI72" s="19">
        <v>0</v>
      </c>
      <c r="CJ72" s="19">
        <v>12</v>
      </c>
      <c r="CK72" s="19">
        <v>12</v>
      </c>
      <c r="CL72" s="19">
        <v>0</v>
      </c>
      <c r="CM72" s="19">
        <v>12</v>
      </c>
      <c r="CN72" s="19">
        <v>46</v>
      </c>
      <c r="CO72" s="19">
        <v>0</v>
      </c>
      <c r="CP72" s="19">
        <v>46</v>
      </c>
      <c r="CQ72" s="19">
        <v>42</v>
      </c>
      <c r="CR72" s="19">
        <v>0</v>
      </c>
      <c r="CS72" s="19">
        <v>42</v>
      </c>
      <c r="CT72" s="19">
        <v>12</v>
      </c>
      <c r="CU72" s="19">
        <v>12</v>
      </c>
      <c r="CV72" s="35">
        <f t="shared" si="8"/>
        <v>1</v>
      </c>
      <c r="CW72" s="35">
        <f t="shared" si="9"/>
        <v>1</v>
      </c>
      <c r="CX72" s="36">
        <v>100</v>
      </c>
      <c r="CY72" s="35">
        <f t="shared" si="10"/>
        <v>0.8</v>
      </c>
      <c r="DB72" s="59" t="s">
        <v>232</v>
      </c>
      <c r="DC72" s="59" t="s">
        <v>233</v>
      </c>
      <c r="DD72" s="60">
        <v>100</v>
      </c>
      <c r="DE72" s="60">
        <v>100</v>
      </c>
      <c r="DF72" s="60">
        <v>26.67</v>
      </c>
    </row>
    <row r="73" spans="1:110" x14ac:dyDescent="0.25">
      <c r="A73" s="19" t="s">
        <v>114</v>
      </c>
      <c r="B73" s="19" t="s">
        <v>115</v>
      </c>
      <c r="C73" s="19">
        <v>1</v>
      </c>
      <c r="D73" s="19">
        <v>35</v>
      </c>
      <c r="E73" s="19">
        <v>40</v>
      </c>
      <c r="F73" s="19">
        <v>0</v>
      </c>
      <c r="G73" s="19">
        <v>0</v>
      </c>
      <c r="H73" s="19">
        <v>6</v>
      </c>
      <c r="I73" s="19">
        <v>2</v>
      </c>
      <c r="J73" s="19">
        <v>4</v>
      </c>
      <c r="K73" s="19">
        <v>2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14</v>
      </c>
      <c r="U73" s="19">
        <v>7</v>
      </c>
      <c r="V73" s="19">
        <v>3</v>
      </c>
      <c r="W73" s="19">
        <v>10</v>
      </c>
      <c r="X73" s="19">
        <v>0</v>
      </c>
      <c r="Y73" s="19">
        <v>0</v>
      </c>
      <c r="Z73" s="19">
        <v>9</v>
      </c>
      <c r="AA73" s="19">
        <v>3</v>
      </c>
      <c r="AB73" s="19">
        <v>5</v>
      </c>
      <c r="AC73" s="19">
        <v>1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0</v>
      </c>
      <c r="AL73" s="19">
        <v>18</v>
      </c>
      <c r="AM73" s="19">
        <v>12</v>
      </c>
      <c r="AN73" s="19">
        <v>1</v>
      </c>
      <c r="AO73" s="19">
        <v>13</v>
      </c>
      <c r="AP73" s="19">
        <v>5</v>
      </c>
      <c r="AQ73" s="19">
        <v>1</v>
      </c>
      <c r="AR73" s="19">
        <v>8</v>
      </c>
      <c r="AS73" s="19">
        <v>1</v>
      </c>
      <c r="AT73" s="19">
        <v>13</v>
      </c>
      <c r="AU73" s="19">
        <v>2</v>
      </c>
      <c r="AV73" s="19">
        <v>15</v>
      </c>
      <c r="AW73" s="19">
        <v>10</v>
      </c>
      <c r="AX73" s="19">
        <v>4</v>
      </c>
      <c r="AY73" s="19">
        <v>14</v>
      </c>
      <c r="AZ73" s="19">
        <v>4</v>
      </c>
      <c r="BA73" s="19">
        <v>24</v>
      </c>
      <c r="BB73" s="19">
        <v>8</v>
      </c>
      <c r="BC73" s="19">
        <v>32</v>
      </c>
      <c r="BD73" s="19">
        <v>0</v>
      </c>
      <c r="BE73" s="19">
        <v>0</v>
      </c>
      <c r="BF73" s="19">
        <v>0</v>
      </c>
      <c r="BG73" s="19">
        <v>0</v>
      </c>
      <c r="BH73" s="19">
        <v>0</v>
      </c>
      <c r="BI73" s="19">
        <v>0</v>
      </c>
      <c r="BJ73" s="19">
        <v>0</v>
      </c>
      <c r="BK73" s="19">
        <v>0</v>
      </c>
      <c r="BL73" s="19">
        <v>0</v>
      </c>
      <c r="BM73" s="19">
        <v>0</v>
      </c>
      <c r="BN73" s="19">
        <v>0</v>
      </c>
      <c r="BO73" s="19">
        <v>0</v>
      </c>
      <c r="BP73" s="19">
        <v>0</v>
      </c>
      <c r="BQ73" s="19">
        <v>0</v>
      </c>
      <c r="BR73" s="19">
        <v>2</v>
      </c>
      <c r="BS73" s="19">
        <v>0</v>
      </c>
      <c r="BT73" s="19">
        <v>1</v>
      </c>
      <c r="BU73" s="19">
        <v>4</v>
      </c>
      <c r="BV73" s="19">
        <v>3</v>
      </c>
      <c r="BW73" s="19">
        <v>4</v>
      </c>
      <c r="BX73" s="19">
        <v>7</v>
      </c>
      <c r="BY73" s="19">
        <v>10</v>
      </c>
      <c r="BZ73" s="19">
        <v>13</v>
      </c>
      <c r="CA73" s="19">
        <v>30</v>
      </c>
      <c r="CB73" s="19">
        <f t="shared" si="6"/>
        <v>32</v>
      </c>
      <c r="CC73" s="19">
        <f t="shared" si="7"/>
        <v>23</v>
      </c>
      <c r="CD73" s="19">
        <v>23</v>
      </c>
      <c r="CE73" s="19">
        <v>9</v>
      </c>
      <c r="CF73" s="19">
        <v>11</v>
      </c>
      <c r="CG73" s="19">
        <v>20</v>
      </c>
      <c r="CH73" s="19">
        <v>10</v>
      </c>
      <c r="CI73" s="19">
        <v>13</v>
      </c>
      <c r="CJ73" s="19">
        <v>23</v>
      </c>
      <c r="CK73" s="19">
        <v>9</v>
      </c>
      <c r="CL73" s="19">
        <v>11</v>
      </c>
      <c r="CM73" s="19">
        <v>20</v>
      </c>
      <c r="CN73" s="19">
        <v>46</v>
      </c>
      <c r="CO73" s="19">
        <v>99</v>
      </c>
      <c r="CP73" s="19">
        <v>145</v>
      </c>
      <c r="CQ73" s="19">
        <v>44</v>
      </c>
      <c r="CR73" s="19">
        <v>91</v>
      </c>
      <c r="CS73" s="19">
        <v>135</v>
      </c>
      <c r="CT73" s="19">
        <v>32</v>
      </c>
      <c r="CU73" s="19">
        <v>23</v>
      </c>
      <c r="CV73" s="35">
        <f t="shared" si="8"/>
        <v>0.86956521739130432</v>
      </c>
      <c r="CW73" s="35">
        <f t="shared" si="9"/>
        <v>0.71875</v>
      </c>
      <c r="CX73" s="36">
        <v>100</v>
      </c>
      <c r="CY73" s="54">
        <f t="shared" si="10"/>
        <v>1.0666666666666667</v>
      </c>
      <c r="DB73" s="59" t="s">
        <v>189</v>
      </c>
      <c r="DC73" s="59" t="s">
        <v>190</v>
      </c>
      <c r="DD73" s="60">
        <v>100</v>
      </c>
      <c r="DE73" s="60">
        <v>100</v>
      </c>
      <c r="DF73" s="60">
        <v>72.73</v>
      </c>
    </row>
    <row r="74" spans="1:110" x14ac:dyDescent="0.25">
      <c r="A74" s="19" t="s">
        <v>119</v>
      </c>
      <c r="B74" s="19" t="s">
        <v>120</v>
      </c>
      <c r="C74" s="19">
        <v>0</v>
      </c>
      <c r="D74" s="19">
        <v>15</v>
      </c>
      <c r="E74" s="19">
        <v>159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9</v>
      </c>
      <c r="Y74" s="19">
        <v>4</v>
      </c>
      <c r="Z74" s="19">
        <v>4</v>
      </c>
      <c r="AA74" s="19">
        <v>6</v>
      </c>
      <c r="AB74" s="19">
        <v>3</v>
      </c>
      <c r="AC74" s="19">
        <v>2</v>
      </c>
      <c r="AD74" s="19">
        <v>0</v>
      </c>
      <c r="AE74" s="19">
        <v>1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29</v>
      </c>
      <c r="AM74" s="19">
        <v>16</v>
      </c>
      <c r="AN74" s="19">
        <v>13</v>
      </c>
      <c r="AO74" s="19">
        <v>29</v>
      </c>
      <c r="AP74" s="19">
        <v>0</v>
      </c>
      <c r="AQ74" s="19">
        <v>0</v>
      </c>
      <c r="AR74" s="19">
        <v>7</v>
      </c>
      <c r="AS74" s="19">
        <v>5</v>
      </c>
      <c r="AT74" s="19">
        <v>7</v>
      </c>
      <c r="AU74" s="19">
        <v>5</v>
      </c>
      <c r="AV74" s="19">
        <v>12</v>
      </c>
      <c r="AW74" s="19">
        <v>0</v>
      </c>
      <c r="AX74" s="19">
        <v>0</v>
      </c>
      <c r="AY74" s="19">
        <v>14</v>
      </c>
      <c r="AZ74" s="19">
        <v>11</v>
      </c>
      <c r="BA74" s="19">
        <v>14</v>
      </c>
      <c r="BB74" s="19">
        <v>11</v>
      </c>
      <c r="BC74" s="19">
        <v>25</v>
      </c>
      <c r="BD74" s="19">
        <v>0</v>
      </c>
      <c r="BE74" s="19">
        <v>0</v>
      </c>
      <c r="BF74" s="19">
        <v>0</v>
      </c>
      <c r="BG74" s="19">
        <v>0</v>
      </c>
      <c r="BH74" s="19">
        <v>0</v>
      </c>
      <c r="BI74" s="19">
        <v>0</v>
      </c>
      <c r="BJ74" s="19">
        <v>0</v>
      </c>
      <c r="BK74" s="19">
        <v>0</v>
      </c>
      <c r="BL74" s="19">
        <v>0</v>
      </c>
      <c r="BM74" s="19">
        <v>0</v>
      </c>
      <c r="BN74" s="19">
        <v>0</v>
      </c>
      <c r="BO74" s="19">
        <v>0</v>
      </c>
      <c r="BP74" s="19">
        <v>0</v>
      </c>
      <c r="BQ74" s="19">
        <v>0</v>
      </c>
      <c r="BR74" s="19">
        <v>0</v>
      </c>
      <c r="BS74" s="19">
        <v>0</v>
      </c>
      <c r="BT74" s="19">
        <v>0</v>
      </c>
      <c r="BU74" s="19">
        <v>0</v>
      </c>
      <c r="BV74" s="19">
        <v>0</v>
      </c>
      <c r="BW74" s="19">
        <v>0</v>
      </c>
      <c r="BX74" s="19">
        <v>0</v>
      </c>
      <c r="BY74" s="19">
        <v>0</v>
      </c>
      <c r="BZ74" s="19">
        <v>29</v>
      </c>
      <c r="CA74" s="19">
        <v>29</v>
      </c>
      <c r="CB74" s="19">
        <f t="shared" si="6"/>
        <v>29</v>
      </c>
      <c r="CC74" s="19">
        <f t="shared" si="7"/>
        <v>29</v>
      </c>
      <c r="CD74" s="19">
        <v>29</v>
      </c>
      <c r="CE74" s="19">
        <v>0</v>
      </c>
      <c r="CF74" s="19">
        <v>29</v>
      </c>
      <c r="CG74" s="19">
        <v>29</v>
      </c>
      <c r="CH74" s="19">
        <v>0</v>
      </c>
      <c r="CI74" s="19">
        <v>29</v>
      </c>
      <c r="CJ74" s="19">
        <v>29</v>
      </c>
      <c r="CK74" s="19">
        <v>0</v>
      </c>
      <c r="CL74" s="19">
        <v>28</v>
      </c>
      <c r="CM74" s="19">
        <v>28</v>
      </c>
      <c r="CN74" s="19">
        <v>0</v>
      </c>
      <c r="CO74" s="19">
        <v>0</v>
      </c>
      <c r="CP74" s="19">
        <v>0</v>
      </c>
      <c r="CQ74" s="19">
        <v>0</v>
      </c>
      <c r="CR74" s="19">
        <v>0</v>
      </c>
      <c r="CS74" s="19">
        <v>0</v>
      </c>
      <c r="CT74" s="19">
        <v>29</v>
      </c>
      <c r="CU74" s="19">
        <v>29</v>
      </c>
      <c r="CV74" s="35">
        <f t="shared" si="8"/>
        <v>1</v>
      </c>
      <c r="CW74" s="35">
        <f t="shared" si="9"/>
        <v>1</v>
      </c>
      <c r="CX74" s="36">
        <v>86.21</v>
      </c>
      <c r="CY74" s="35">
        <f t="shared" si="10"/>
        <v>1</v>
      </c>
      <c r="DB74" s="59" t="s">
        <v>249</v>
      </c>
      <c r="DC74" s="59" t="s">
        <v>250</v>
      </c>
      <c r="DD74" s="60">
        <v>75</v>
      </c>
      <c r="DE74" s="60">
        <v>75</v>
      </c>
      <c r="DF74" s="60">
        <v>75</v>
      </c>
    </row>
    <row r="75" spans="1:110" x14ac:dyDescent="0.25">
      <c r="A75" s="19" t="s">
        <v>121</v>
      </c>
      <c r="B75" s="19" t="s">
        <v>122</v>
      </c>
      <c r="C75" s="19">
        <v>0</v>
      </c>
      <c r="D75" s="19">
        <v>107</v>
      </c>
      <c r="E75" s="19">
        <v>130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9">
        <v>1</v>
      </c>
      <c r="Y75" s="19">
        <v>1</v>
      </c>
      <c r="Z75" s="19">
        <v>2</v>
      </c>
      <c r="AA75" s="19">
        <v>19</v>
      </c>
      <c r="AB75" s="19">
        <v>0</v>
      </c>
      <c r="AC75" s="19">
        <v>0</v>
      </c>
      <c r="AD75" s="19">
        <v>0</v>
      </c>
      <c r="AE75" s="19">
        <v>0</v>
      </c>
      <c r="AF75" s="19">
        <v>0</v>
      </c>
      <c r="AG75" s="19">
        <v>0</v>
      </c>
      <c r="AH75" s="19">
        <v>0</v>
      </c>
      <c r="AI75" s="19">
        <v>0</v>
      </c>
      <c r="AJ75" s="19">
        <v>0</v>
      </c>
      <c r="AK75" s="19">
        <v>0</v>
      </c>
      <c r="AL75" s="19">
        <v>23</v>
      </c>
      <c r="AM75" s="19">
        <v>3</v>
      </c>
      <c r="AN75" s="19">
        <v>17</v>
      </c>
      <c r="AO75" s="19">
        <v>20</v>
      </c>
      <c r="AP75" s="19">
        <v>0</v>
      </c>
      <c r="AQ75" s="19">
        <v>0</v>
      </c>
      <c r="AR75" s="19">
        <v>2</v>
      </c>
      <c r="AS75" s="19">
        <v>8</v>
      </c>
      <c r="AT75" s="19">
        <v>2</v>
      </c>
      <c r="AU75" s="19">
        <v>8</v>
      </c>
      <c r="AV75" s="19">
        <v>10</v>
      </c>
      <c r="AW75" s="19">
        <v>0</v>
      </c>
      <c r="AX75" s="19">
        <v>0</v>
      </c>
      <c r="AY75" s="19">
        <v>3</v>
      </c>
      <c r="AZ75" s="19">
        <v>17</v>
      </c>
      <c r="BA75" s="19">
        <v>3</v>
      </c>
      <c r="BB75" s="19">
        <v>17</v>
      </c>
      <c r="BC75" s="19">
        <v>20</v>
      </c>
      <c r="BD75" s="19">
        <v>0</v>
      </c>
      <c r="BE75" s="19">
        <v>0</v>
      </c>
      <c r="BF75" s="19">
        <v>0</v>
      </c>
      <c r="BG75" s="19">
        <v>2</v>
      </c>
      <c r="BH75" s="19">
        <v>0</v>
      </c>
      <c r="BI75" s="19">
        <v>2</v>
      </c>
      <c r="BJ75" s="19">
        <v>2</v>
      </c>
      <c r="BK75" s="19">
        <v>0</v>
      </c>
      <c r="BL75" s="19">
        <v>0</v>
      </c>
      <c r="BM75" s="19">
        <v>0</v>
      </c>
      <c r="BN75" s="19">
        <v>2</v>
      </c>
      <c r="BO75" s="19">
        <v>0</v>
      </c>
      <c r="BP75" s="19">
        <v>2</v>
      </c>
      <c r="BQ75" s="19">
        <v>2</v>
      </c>
      <c r="BR75" s="19">
        <v>0</v>
      </c>
      <c r="BS75" s="19">
        <v>0</v>
      </c>
      <c r="BT75" s="19">
        <v>0</v>
      </c>
      <c r="BU75" s="19">
        <v>0</v>
      </c>
      <c r="BV75" s="19">
        <v>0</v>
      </c>
      <c r="BW75" s="19">
        <v>0</v>
      </c>
      <c r="BX75" s="19">
        <v>0</v>
      </c>
      <c r="BY75" s="19">
        <v>0</v>
      </c>
      <c r="BZ75" s="19">
        <v>20</v>
      </c>
      <c r="CA75" s="19">
        <v>23</v>
      </c>
      <c r="CB75" s="19">
        <f t="shared" si="6"/>
        <v>23</v>
      </c>
      <c r="CC75" s="19">
        <f t="shared" si="7"/>
        <v>20</v>
      </c>
      <c r="CD75" s="19">
        <v>20</v>
      </c>
      <c r="CE75" s="19">
        <v>0</v>
      </c>
      <c r="CF75" s="19">
        <v>20</v>
      </c>
      <c r="CG75" s="19">
        <v>20</v>
      </c>
      <c r="CH75" s="19">
        <v>0</v>
      </c>
      <c r="CI75" s="19">
        <v>20</v>
      </c>
      <c r="CJ75" s="19">
        <v>20</v>
      </c>
      <c r="CK75" s="19">
        <v>0</v>
      </c>
      <c r="CL75" s="19">
        <v>19</v>
      </c>
      <c r="CM75" s="19">
        <v>19</v>
      </c>
      <c r="CN75" s="19">
        <v>0</v>
      </c>
      <c r="CO75" s="19">
        <v>0</v>
      </c>
      <c r="CP75" s="19">
        <v>0</v>
      </c>
      <c r="CQ75" s="19">
        <v>0</v>
      </c>
      <c r="CR75" s="19">
        <v>0</v>
      </c>
      <c r="CS75" s="19">
        <v>0</v>
      </c>
      <c r="CT75" s="19">
        <v>23</v>
      </c>
      <c r="CU75" s="19">
        <v>20</v>
      </c>
      <c r="CV75" s="35">
        <f t="shared" si="8"/>
        <v>1</v>
      </c>
      <c r="CW75" s="35">
        <f t="shared" si="9"/>
        <v>0.86956521739130432</v>
      </c>
      <c r="CX75" s="36">
        <v>86.96</v>
      </c>
      <c r="CY75" s="35">
        <f t="shared" si="10"/>
        <v>1</v>
      </c>
      <c r="DB75" s="61"/>
      <c r="DC75" s="61" t="s">
        <v>251</v>
      </c>
      <c r="DD75" s="62">
        <v>88.58</v>
      </c>
      <c r="DE75" s="62">
        <v>86.5</v>
      </c>
      <c r="DF75" s="62">
        <v>69.56</v>
      </c>
    </row>
    <row r="76" spans="1:110" x14ac:dyDescent="0.25">
      <c r="A76" s="19" t="s">
        <v>123</v>
      </c>
      <c r="B76" s="19" t="s">
        <v>124</v>
      </c>
      <c r="C76" s="19">
        <v>0</v>
      </c>
      <c r="D76" s="19">
        <v>81</v>
      </c>
      <c r="E76" s="19">
        <v>159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11</v>
      </c>
      <c r="AB76" s="19">
        <v>0</v>
      </c>
      <c r="AC76" s="19">
        <v>8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19</v>
      </c>
      <c r="AM76" s="19">
        <v>0</v>
      </c>
      <c r="AN76" s="19">
        <v>19</v>
      </c>
      <c r="AO76" s="19">
        <v>19</v>
      </c>
      <c r="AP76" s="19">
        <v>0</v>
      </c>
      <c r="AQ76" s="19">
        <v>0</v>
      </c>
      <c r="AR76" s="19">
        <v>0</v>
      </c>
      <c r="AS76" s="19">
        <v>13</v>
      </c>
      <c r="AT76" s="19">
        <v>0</v>
      </c>
      <c r="AU76" s="19">
        <v>13</v>
      </c>
      <c r="AV76" s="19">
        <v>13</v>
      </c>
      <c r="AW76" s="19">
        <v>0</v>
      </c>
      <c r="AX76" s="19">
        <v>0</v>
      </c>
      <c r="AY76" s="19">
        <v>0</v>
      </c>
      <c r="AZ76" s="19">
        <v>19</v>
      </c>
      <c r="BA76" s="19">
        <v>0</v>
      </c>
      <c r="BB76" s="19">
        <v>19</v>
      </c>
      <c r="BC76" s="19">
        <v>19</v>
      </c>
      <c r="BD76" s="19">
        <v>0</v>
      </c>
      <c r="BE76" s="19">
        <v>0</v>
      </c>
      <c r="BF76" s="19">
        <v>0</v>
      </c>
      <c r="BG76" s="19">
        <v>0</v>
      </c>
      <c r="BH76" s="19">
        <v>0</v>
      </c>
      <c r="BI76" s="19">
        <v>0</v>
      </c>
      <c r="BJ76" s="19">
        <v>0</v>
      </c>
      <c r="BK76" s="19">
        <v>0</v>
      </c>
      <c r="BL76" s="19">
        <v>0</v>
      </c>
      <c r="BM76" s="19">
        <v>0</v>
      </c>
      <c r="BN76" s="19">
        <v>0</v>
      </c>
      <c r="BO76" s="19">
        <v>0</v>
      </c>
      <c r="BP76" s="19">
        <v>0</v>
      </c>
      <c r="BQ76" s="19">
        <v>0</v>
      </c>
      <c r="BR76" s="19">
        <v>0</v>
      </c>
      <c r="BS76" s="19">
        <v>0</v>
      </c>
      <c r="BT76" s="19">
        <v>0</v>
      </c>
      <c r="BU76" s="19">
        <v>5</v>
      </c>
      <c r="BV76" s="19">
        <v>0</v>
      </c>
      <c r="BW76" s="19">
        <v>5</v>
      </c>
      <c r="BX76" s="19">
        <v>5</v>
      </c>
      <c r="BY76" s="19">
        <v>0</v>
      </c>
      <c r="BZ76" s="19">
        <v>19</v>
      </c>
      <c r="CA76" s="19">
        <v>16</v>
      </c>
      <c r="CB76" s="19">
        <f t="shared" si="6"/>
        <v>19</v>
      </c>
      <c r="CC76" s="19">
        <f t="shared" si="7"/>
        <v>19</v>
      </c>
      <c r="CD76" s="19">
        <v>19</v>
      </c>
      <c r="CE76" s="19">
        <v>0</v>
      </c>
      <c r="CF76" s="19">
        <v>18</v>
      </c>
      <c r="CG76" s="19">
        <v>18</v>
      </c>
      <c r="CH76" s="19">
        <v>0</v>
      </c>
      <c r="CI76" s="19">
        <v>19</v>
      </c>
      <c r="CJ76" s="19">
        <v>19</v>
      </c>
      <c r="CK76" s="19">
        <v>0</v>
      </c>
      <c r="CL76" s="19">
        <v>18</v>
      </c>
      <c r="CM76" s="19">
        <v>18</v>
      </c>
      <c r="CN76" s="19">
        <v>0</v>
      </c>
      <c r="CO76" s="19">
        <v>0</v>
      </c>
      <c r="CP76" s="19">
        <v>0</v>
      </c>
      <c r="CQ76" s="19">
        <v>0</v>
      </c>
      <c r="CR76" s="19">
        <v>0</v>
      </c>
      <c r="CS76" s="19">
        <v>0</v>
      </c>
      <c r="CT76" s="19">
        <v>19</v>
      </c>
      <c r="CU76" s="19">
        <v>19</v>
      </c>
      <c r="CV76" s="35">
        <f t="shared" si="8"/>
        <v>0.94736842105263153</v>
      </c>
      <c r="CW76" s="35">
        <f t="shared" si="9"/>
        <v>1</v>
      </c>
      <c r="CX76" s="36">
        <v>100</v>
      </c>
      <c r="CY76" s="54">
        <f t="shared" si="10"/>
        <v>1.1875</v>
      </c>
      <c r="DB76" s="59" t="s">
        <v>102</v>
      </c>
      <c r="DC76" s="59" t="s">
        <v>103</v>
      </c>
      <c r="DD76" s="60">
        <v>100</v>
      </c>
      <c r="DE76" s="60">
        <v>100</v>
      </c>
      <c r="DF76" s="60">
        <v>100</v>
      </c>
    </row>
    <row r="77" spans="1:110" x14ac:dyDescent="0.25">
      <c r="A77" s="19" t="s">
        <v>125</v>
      </c>
      <c r="B77" s="19" t="s">
        <v>126</v>
      </c>
      <c r="C77" s="19">
        <v>0</v>
      </c>
      <c r="D77" s="19">
        <v>82</v>
      </c>
      <c r="E77" s="19">
        <v>102</v>
      </c>
      <c r="F77" s="19">
        <v>12</v>
      </c>
      <c r="G77" s="19">
        <v>10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22</v>
      </c>
      <c r="U77" s="19">
        <v>12</v>
      </c>
      <c r="V77" s="19">
        <v>10</v>
      </c>
      <c r="W77" s="19">
        <v>22</v>
      </c>
      <c r="X77" s="19">
        <v>9</v>
      </c>
      <c r="Y77" s="19">
        <v>2</v>
      </c>
      <c r="Z77" s="19">
        <v>8</v>
      </c>
      <c r="AA77" s="19">
        <v>1</v>
      </c>
      <c r="AB77" s="19">
        <v>0</v>
      </c>
      <c r="AC77" s="19">
        <v>5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19">
        <v>0</v>
      </c>
      <c r="AK77" s="19">
        <v>0</v>
      </c>
      <c r="AL77" s="19">
        <v>25</v>
      </c>
      <c r="AM77" s="19">
        <v>17</v>
      </c>
      <c r="AN77" s="19">
        <v>8</v>
      </c>
      <c r="AO77" s="19">
        <v>25</v>
      </c>
      <c r="AP77" s="19">
        <v>1</v>
      </c>
      <c r="AQ77" s="19">
        <v>2</v>
      </c>
      <c r="AR77" s="19">
        <v>4</v>
      </c>
      <c r="AS77" s="19">
        <v>5</v>
      </c>
      <c r="AT77" s="19">
        <v>5</v>
      </c>
      <c r="AU77" s="19">
        <v>7</v>
      </c>
      <c r="AV77" s="19">
        <v>12</v>
      </c>
      <c r="AW77" s="19">
        <v>10</v>
      </c>
      <c r="AX77" s="19">
        <v>8</v>
      </c>
      <c r="AY77" s="19">
        <v>14</v>
      </c>
      <c r="AZ77" s="19">
        <v>7</v>
      </c>
      <c r="BA77" s="19">
        <v>24</v>
      </c>
      <c r="BB77" s="19">
        <v>15</v>
      </c>
      <c r="BC77" s="19">
        <v>39</v>
      </c>
      <c r="BD77" s="19">
        <v>0</v>
      </c>
      <c r="BE77" s="19">
        <v>0</v>
      </c>
      <c r="BF77" s="19">
        <v>0</v>
      </c>
      <c r="BG77" s="19">
        <v>0</v>
      </c>
      <c r="BH77" s="19">
        <v>0</v>
      </c>
      <c r="BI77" s="19">
        <v>0</v>
      </c>
      <c r="BJ77" s="19">
        <v>0</v>
      </c>
      <c r="BK77" s="19">
        <v>11</v>
      </c>
      <c r="BL77" s="19">
        <v>9</v>
      </c>
      <c r="BM77" s="19">
        <v>3</v>
      </c>
      <c r="BN77" s="19">
        <v>4</v>
      </c>
      <c r="BO77" s="19">
        <v>14</v>
      </c>
      <c r="BP77" s="19">
        <v>13</v>
      </c>
      <c r="BQ77" s="19">
        <v>27</v>
      </c>
      <c r="BR77" s="19">
        <v>0</v>
      </c>
      <c r="BS77" s="19">
        <v>0</v>
      </c>
      <c r="BT77" s="19">
        <v>0</v>
      </c>
      <c r="BU77" s="19">
        <v>0</v>
      </c>
      <c r="BV77" s="19">
        <v>0</v>
      </c>
      <c r="BW77" s="19">
        <v>0</v>
      </c>
      <c r="BX77" s="19">
        <v>0</v>
      </c>
      <c r="BY77" s="19">
        <v>22</v>
      </c>
      <c r="BZ77" s="19">
        <v>25</v>
      </c>
      <c r="CA77" s="19">
        <v>46</v>
      </c>
      <c r="CB77" s="19">
        <f t="shared" si="6"/>
        <v>47</v>
      </c>
      <c r="CC77" s="19">
        <f t="shared" si="7"/>
        <v>47</v>
      </c>
      <c r="CD77" s="19">
        <v>47</v>
      </c>
      <c r="CE77" s="19">
        <v>21</v>
      </c>
      <c r="CF77" s="19">
        <v>25</v>
      </c>
      <c r="CG77" s="19">
        <v>46</v>
      </c>
      <c r="CH77" s="19">
        <v>22</v>
      </c>
      <c r="CI77" s="19">
        <v>25</v>
      </c>
      <c r="CJ77" s="19">
        <v>47</v>
      </c>
      <c r="CK77" s="19">
        <v>20</v>
      </c>
      <c r="CL77" s="19">
        <v>19</v>
      </c>
      <c r="CM77" s="19">
        <v>39</v>
      </c>
      <c r="CN77" s="19">
        <v>0</v>
      </c>
      <c r="CO77" s="19">
        <v>0</v>
      </c>
      <c r="CP77" s="19">
        <v>0</v>
      </c>
      <c r="CQ77" s="19">
        <v>0</v>
      </c>
      <c r="CR77" s="19">
        <v>0</v>
      </c>
      <c r="CS77" s="19">
        <v>0</v>
      </c>
      <c r="CT77" s="19">
        <v>47</v>
      </c>
      <c r="CU77" s="19">
        <v>47</v>
      </c>
      <c r="CV77" s="35">
        <f t="shared" si="8"/>
        <v>0.97872340425531912</v>
      </c>
      <c r="CW77" s="35">
        <f t="shared" si="9"/>
        <v>1</v>
      </c>
      <c r="CX77" s="36">
        <v>82.98</v>
      </c>
      <c r="CY77" s="54">
        <f t="shared" si="10"/>
        <v>1.0217391304347827</v>
      </c>
      <c r="DB77" s="59" t="s">
        <v>107</v>
      </c>
      <c r="DC77" s="59" t="s">
        <v>108</v>
      </c>
      <c r="DD77" s="60">
        <v>100</v>
      </c>
      <c r="DE77" s="60">
        <v>100</v>
      </c>
      <c r="DF77" s="60">
        <v>85.71</v>
      </c>
    </row>
    <row r="78" spans="1:110" x14ac:dyDescent="0.25">
      <c r="A78" s="19" t="s">
        <v>131</v>
      </c>
      <c r="B78" s="19" t="s">
        <v>132</v>
      </c>
      <c r="C78" s="19">
        <v>0</v>
      </c>
      <c r="D78" s="19">
        <v>20</v>
      </c>
      <c r="E78" s="19">
        <v>52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4</v>
      </c>
      <c r="Y78" s="19">
        <v>1</v>
      </c>
      <c r="Z78" s="19">
        <v>4</v>
      </c>
      <c r="AA78" s="19">
        <v>0</v>
      </c>
      <c r="AB78" s="19">
        <v>1</v>
      </c>
      <c r="AC78" s="19">
        <v>1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11</v>
      </c>
      <c r="AM78" s="19">
        <v>8</v>
      </c>
      <c r="AN78" s="19">
        <v>2</v>
      </c>
      <c r="AO78" s="19">
        <v>10</v>
      </c>
      <c r="AP78" s="19">
        <v>0</v>
      </c>
      <c r="AQ78" s="19">
        <v>0</v>
      </c>
      <c r="AR78" s="19">
        <v>3</v>
      </c>
      <c r="AS78" s="19">
        <v>1</v>
      </c>
      <c r="AT78" s="19">
        <v>3</v>
      </c>
      <c r="AU78" s="19">
        <v>1</v>
      </c>
      <c r="AV78" s="19">
        <v>4</v>
      </c>
      <c r="AW78" s="19">
        <v>0</v>
      </c>
      <c r="AX78" s="19">
        <v>0</v>
      </c>
      <c r="AY78" s="19">
        <v>7</v>
      </c>
      <c r="AZ78" s="19">
        <v>2</v>
      </c>
      <c r="BA78" s="19">
        <v>7</v>
      </c>
      <c r="BB78" s="19">
        <v>2</v>
      </c>
      <c r="BC78" s="19">
        <v>9</v>
      </c>
      <c r="BD78" s="19">
        <v>0</v>
      </c>
      <c r="BE78" s="19">
        <v>0</v>
      </c>
      <c r="BF78" s="19">
        <v>0</v>
      </c>
      <c r="BG78" s="19">
        <v>0</v>
      </c>
      <c r="BH78" s="19">
        <v>0</v>
      </c>
      <c r="BI78" s="19">
        <v>0</v>
      </c>
      <c r="BJ78" s="19">
        <v>0</v>
      </c>
      <c r="BK78" s="19">
        <v>0</v>
      </c>
      <c r="BL78" s="19">
        <v>0</v>
      </c>
      <c r="BM78" s="19">
        <v>7</v>
      </c>
      <c r="BN78" s="19">
        <v>0</v>
      </c>
      <c r="BO78" s="19">
        <v>7</v>
      </c>
      <c r="BP78" s="19">
        <v>0</v>
      </c>
      <c r="BQ78" s="19">
        <v>7</v>
      </c>
      <c r="BR78" s="19">
        <v>0</v>
      </c>
      <c r="BS78" s="19">
        <v>0</v>
      </c>
      <c r="BT78" s="19">
        <v>0</v>
      </c>
      <c r="BU78" s="19">
        <v>0</v>
      </c>
      <c r="BV78" s="19">
        <v>0</v>
      </c>
      <c r="BW78" s="19">
        <v>0</v>
      </c>
      <c r="BX78" s="19">
        <v>0</v>
      </c>
      <c r="BY78" s="19">
        <v>0</v>
      </c>
      <c r="BZ78" s="19">
        <v>10</v>
      </c>
      <c r="CA78" s="19">
        <v>14</v>
      </c>
      <c r="CB78" s="19">
        <f t="shared" si="6"/>
        <v>11</v>
      </c>
      <c r="CC78" s="19">
        <f t="shared" si="7"/>
        <v>10</v>
      </c>
      <c r="CD78" s="19">
        <v>10</v>
      </c>
      <c r="CE78" s="19">
        <v>0</v>
      </c>
      <c r="CF78" s="19">
        <v>10</v>
      </c>
      <c r="CG78" s="19">
        <v>10</v>
      </c>
      <c r="CH78" s="19">
        <v>0</v>
      </c>
      <c r="CI78" s="19">
        <v>10</v>
      </c>
      <c r="CJ78" s="19">
        <v>10</v>
      </c>
      <c r="CK78" s="19">
        <v>0</v>
      </c>
      <c r="CL78" s="19">
        <v>10</v>
      </c>
      <c r="CM78" s="19">
        <v>10</v>
      </c>
      <c r="CN78" s="19">
        <v>0</v>
      </c>
      <c r="CO78" s="19">
        <v>0</v>
      </c>
      <c r="CP78" s="19">
        <v>0</v>
      </c>
      <c r="CQ78" s="19">
        <v>0</v>
      </c>
      <c r="CR78" s="19">
        <v>0</v>
      </c>
      <c r="CS78" s="19">
        <v>0</v>
      </c>
      <c r="CT78" s="19">
        <v>11</v>
      </c>
      <c r="CU78" s="19">
        <v>10</v>
      </c>
      <c r="CV78" s="35">
        <f t="shared" si="8"/>
        <v>1</v>
      </c>
      <c r="CW78" s="35">
        <f t="shared" si="9"/>
        <v>0.90909090909090906</v>
      </c>
      <c r="CX78" s="36">
        <v>81.819999999999993</v>
      </c>
      <c r="CY78" s="35">
        <f t="shared" si="10"/>
        <v>0.7857142857142857</v>
      </c>
      <c r="DB78" s="59" t="s">
        <v>109</v>
      </c>
      <c r="DC78" s="59" t="s">
        <v>110</v>
      </c>
      <c r="DD78" s="60">
        <v>96.23</v>
      </c>
      <c r="DE78" s="60">
        <v>92.98</v>
      </c>
      <c r="DF78" s="60">
        <v>100</v>
      </c>
    </row>
    <row r="79" spans="1:110" x14ac:dyDescent="0.25">
      <c r="A79" s="19" t="s">
        <v>145</v>
      </c>
      <c r="B79" s="19" t="s">
        <v>146</v>
      </c>
      <c r="C79" s="19">
        <v>0</v>
      </c>
      <c r="D79" s="19">
        <v>0</v>
      </c>
      <c r="E79" s="19">
        <v>161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19</v>
      </c>
      <c r="AA79" s="19">
        <v>0</v>
      </c>
      <c r="AB79" s="19">
        <v>1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20</v>
      </c>
      <c r="AM79" s="19">
        <v>19</v>
      </c>
      <c r="AN79" s="19">
        <v>0</v>
      </c>
      <c r="AO79" s="19">
        <v>19</v>
      </c>
      <c r="AP79" s="19">
        <v>0</v>
      </c>
      <c r="AQ79" s="19">
        <v>0</v>
      </c>
      <c r="AR79" s="19">
        <v>7</v>
      </c>
      <c r="AS79" s="19">
        <v>0</v>
      </c>
      <c r="AT79" s="19">
        <v>7</v>
      </c>
      <c r="AU79" s="19">
        <v>0</v>
      </c>
      <c r="AV79" s="19">
        <v>7</v>
      </c>
      <c r="AW79" s="19">
        <v>0</v>
      </c>
      <c r="AX79" s="19">
        <v>0</v>
      </c>
      <c r="AY79" s="19">
        <v>16</v>
      </c>
      <c r="AZ79" s="19">
        <v>0</v>
      </c>
      <c r="BA79" s="19">
        <v>16</v>
      </c>
      <c r="BB79" s="19">
        <v>0</v>
      </c>
      <c r="BC79" s="19">
        <v>16</v>
      </c>
      <c r="BD79" s="19">
        <v>0</v>
      </c>
      <c r="BE79" s="19">
        <v>0</v>
      </c>
      <c r="BF79" s="19">
        <v>1</v>
      </c>
      <c r="BG79" s="19">
        <v>0</v>
      </c>
      <c r="BH79" s="19">
        <v>1</v>
      </c>
      <c r="BI79" s="19">
        <v>0</v>
      </c>
      <c r="BJ79" s="19">
        <v>1</v>
      </c>
      <c r="BK79" s="19">
        <v>0</v>
      </c>
      <c r="BL79" s="19">
        <v>0</v>
      </c>
      <c r="BM79" s="19">
        <v>13</v>
      </c>
      <c r="BN79" s="19">
        <v>0</v>
      </c>
      <c r="BO79" s="19">
        <v>13</v>
      </c>
      <c r="BP79" s="19">
        <v>0</v>
      </c>
      <c r="BQ79" s="19">
        <v>13</v>
      </c>
      <c r="BR79" s="19">
        <v>0</v>
      </c>
      <c r="BS79" s="19">
        <v>0</v>
      </c>
      <c r="BT79" s="19">
        <v>20</v>
      </c>
      <c r="BU79" s="19">
        <v>0</v>
      </c>
      <c r="BV79" s="19">
        <v>20</v>
      </c>
      <c r="BW79" s="19">
        <v>0</v>
      </c>
      <c r="BX79" s="19">
        <v>20</v>
      </c>
      <c r="BY79" s="19">
        <v>0</v>
      </c>
      <c r="BZ79" s="19">
        <v>0</v>
      </c>
      <c r="CA79" s="19">
        <v>25</v>
      </c>
      <c r="CB79" s="19">
        <f t="shared" si="6"/>
        <v>20</v>
      </c>
      <c r="CC79" s="19">
        <f t="shared" si="7"/>
        <v>19</v>
      </c>
      <c r="CD79" s="19">
        <v>41</v>
      </c>
      <c r="CE79" s="19">
        <v>0</v>
      </c>
      <c r="CF79" s="19">
        <v>0</v>
      </c>
      <c r="CG79" s="19">
        <v>39</v>
      </c>
      <c r="CH79" s="19">
        <v>0</v>
      </c>
      <c r="CI79" s="19">
        <v>0</v>
      </c>
      <c r="CJ79" s="19">
        <v>19</v>
      </c>
      <c r="CK79" s="19">
        <v>0</v>
      </c>
      <c r="CL79" s="19">
        <v>0</v>
      </c>
      <c r="CM79" s="19">
        <v>18</v>
      </c>
      <c r="CN79" s="19">
        <v>0</v>
      </c>
      <c r="CO79" s="19">
        <v>0</v>
      </c>
      <c r="CP79" s="19">
        <v>0</v>
      </c>
      <c r="CQ79" s="19">
        <v>0</v>
      </c>
      <c r="CR79" s="19">
        <v>0</v>
      </c>
      <c r="CS79" s="19">
        <v>0</v>
      </c>
      <c r="CT79" s="19">
        <v>20</v>
      </c>
      <c r="CU79" s="19">
        <v>19</v>
      </c>
      <c r="CV79" s="35">
        <f t="shared" si="8"/>
        <v>0.95121951219512191</v>
      </c>
      <c r="CW79" s="35">
        <f t="shared" si="9"/>
        <v>0.95</v>
      </c>
      <c r="CX79" s="36">
        <v>80</v>
      </c>
      <c r="CY79" s="35">
        <f t="shared" si="10"/>
        <v>0.8</v>
      </c>
      <c r="DB79" s="59" t="s">
        <v>112</v>
      </c>
      <c r="DC79" s="59" t="s">
        <v>113</v>
      </c>
      <c r="DD79" s="60">
        <v>100</v>
      </c>
      <c r="DE79" s="60">
        <v>100</v>
      </c>
      <c r="DF79" s="60">
        <v>100</v>
      </c>
    </row>
    <row r="80" spans="1:110" x14ac:dyDescent="0.25">
      <c r="A80" s="19" t="s">
        <v>148</v>
      </c>
      <c r="B80" s="19" t="s">
        <v>149</v>
      </c>
      <c r="C80" s="19">
        <v>0</v>
      </c>
      <c r="D80" s="19">
        <v>0</v>
      </c>
      <c r="E80" s="19">
        <v>17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5</v>
      </c>
      <c r="AA80" s="19">
        <v>1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6</v>
      </c>
      <c r="AM80" s="19">
        <v>5</v>
      </c>
      <c r="AN80" s="19">
        <v>1</v>
      </c>
      <c r="AO80" s="19">
        <v>6</v>
      </c>
      <c r="AP80" s="19">
        <v>0</v>
      </c>
      <c r="AQ80" s="19">
        <v>0</v>
      </c>
      <c r="AR80" s="19">
        <v>1</v>
      </c>
      <c r="AS80" s="19">
        <v>1</v>
      </c>
      <c r="AT80" s="19">
        <v>1</v>
      </c>
      <c r="AU80" s="19">
        <v>1</v>
      </c>
      <c r="AV80" s="19">
        <v>2</v>
      </c>
      <c r="AW80" s="19">
        <v>0</v>
      </c>
      <c r="AX80" s="19">
        <v>0</v>
      </c>
      <c r="AY80" s="19">
        <v>3</v>
      </c>
      <c r="AZ80" s="19">
        <v>1</v>
      </c>
      <c r="BA80" s="19">
        <v>3</v>
      </c>
      <c r="BB80" s="19">
        <v>1</v>
      </c>
      <c r="BC80" s="19">
        <v>4</v>
      </c>
      <c r="BD80" s="19">
        <v>0</v>
      </c>
      <c r="BE80" s="19">
        <v>0</v>
      </c>
      <c r="BF80" s="19">
        <v>0</v>
      </c>
      <c r="BG80" s="19">
        <v>0</v>
      </c>
      <c r="BH80" s="19">
        <v>0</v>
      </c>
      <c r="BI80" s="19">
        <v>0</v>
      </c>
      <c r="BJ80" s="19">
        <v>0</v>
      </c>
      <c r="BK80" s="19">
        <v>0</v>
      </c>
      <c r="BL80" s="19">
        <v>0</v>
      </c>
      <c r="BM80" s="19">
        <v>5</v>
      </c>
      <c r="BN80" s="19">
        <v>1</v>
      </c>
      <c r="BO80" s="19">
        <v>5</v>
      </c>
      <c r="BP80" s="19">
        <v>1</v>
      </c>
      <c r="BQ80" s="19">
        <v>6</v>
      </c>
      <c r="BR80" s="19">
        <v>0</v>
      </c>
      <c r="BS80" s="19">
        <v>0</v>
      </c>
      <c r="BT80" s="19">
        <v>5</v>
      </c>
      <c r="BU80" s="19">
        <v>1</v>
      </c>
      <c r="BV80" s="19">
        <v>5</v>
      </c>
      <c r="BW80" s="19">
        <v>1</v>
      </c>
      <c r="BX80" s="19">
        <v>6</v>
      </c>
      <c r="BY80" s="19">
        <v>0</v>
      </c>
      <c r="BZ80" s="19">
        <v>12</v>
      </c>
      <c r="CA80" s="19">
        <v>8</v>
      </c>
      <c r="CB80" s="19">
        <f t="shared" si="6"/>
        <v>6</v>
      </c>
      <c r="CC80" s="19">
        <f t="shared" si="7"/>
        <v>6</v>
      </c>
      <c r="CD80" s="19">
        <v>12</v>
      </c>
      <c r="CE80" s="19">
        <v>0</v>
      </c>
      <c r="CF80" s="19">
        <v>12</v>
      </c>
      <c r="CG80" s="19">
        <v>12</v>
      </c>
      <c r="CH80" s="19">
        <v>0</v>
      </c>
      <c r="CI80" s="19">
        <v>6</v>
      </c>
      <c r="CJ80" s="19">
        <v>6</v>
      </c>
      <c r="CK80" s="19">
        <v>0</v>
      </c>
      <c r="CL80" s="19">
        <v>6</v>
      </c>
      <c r="CM80" s="19">
        <v>6</v>
      </c>
      <c r="CN80" s="19">
        <v>0</v>
      </c>
      <c r="CO80" s="19">
        <v>0</v>
      </c>
      <c r="CP80" s="19">
        <v>0</v>
      </c>
      <c r="CQ80" s="19">
        <v>0</v>
      </c>
      <c r="CR80" s="19">
        <v>0</v>
      </c>
      <c r="CS80" s="19">
        <v>0</v>
      </c>
      <c r="CT80" s="19">
        <v>6</v>
      </c>
      <c r="CU80" s="19">
        <v>6</v>
      </c>
      <c r="CV80" s="35">
        <f t="shared" si="8"/>
        <v>1</v>
      </c>
      <c r="CW80" s="35">
        <f t="shared" si="9"/>
        <v>1</v>
      </c>
      <c r="CX80" s="36">
        <v>66.67</v>
      </c>
      <c r="CY80" s="35">
        <f t="shared" si="10"/>
        <v>0.75</v>
      </c>
      <c r="DB80" s="59" t="s">
        <v>114</v>
      </c>
      <c r="DC80" s="59" t="s">
        <v>115</v>
      </c>
      <c r="DD80" s="60">
        <v>72.41</v>
      </c>
      <c r="DE80" s="60">
        <v>74.36</v>
      </c>
      <c r="DF80" s="60">
        <v>100</v>
      </c>
    </row>
    <row r="81" spans="1:110" x14ac:dyDescent="0.25">
      <c r="A81" s="19" t="s">
        <v>154</v>
      </c>
      <c r="B81" s="19" t="s">
        <v>155</v>
      </c>
      <c r="C81" s="19">
        <v>0</v>
      </c>
      <c r="D81" s="19">
        <v>0</v>
      </c>
      <c r="E81" s="19">
        <v>20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5</v>
      </c>
      <c r="Y81" s="19">
        <v>1</v>
      </c>
      <c r="Z81" s="19">
        <v>3</v>
      </c>
      <c r="AA81" s="19">
        <v>6</v>
      </c>
      <c r="AB81" s="19">
        <v>1</v>
      </c>
      <c r="AC81" s="19">
        <v>3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19</v>
      </c>
      <c r="AM81" s="19">
        <v>9</v>
      </c>
      <c r="AN81" s="19">
        <v>10</v>
      </c>
      <c r="AO81" s="19">
        <v>19</v>
      </c>
      <c r="AP81" s="19">
        <v>0</v>
      </c>
      <c r="AQ81" s="19">
        <v>0</v>
      </c>
      <c r="AR81" s="19">
        <v>3</v>
      </c>
      <c r="AS81" s="19">
        <v>4</v>
      </c>
      <c r="AT81" s="19">
        <v>3</v>
      </c>
      <c r="AU81" s="19">
        <v>4</v>
      </c>
      <c r="AV81" s="19">
        <v>7</v>
      </c>
      <c r="AW81" s="19">
        <v>0</v>
      </c>
      <c r="AX81" s="19">
        <v>0</v>
      </c>
      <c r="AY81" s="19">
        <v>7</v>
      </c>
      <c r="AZ81" s="19">
        <v>8</v>
      </c>
      <c r="BA81" s="19">
        <v>7</v>
      </c>
      <c r="BB81" s="19">
        <v>8</v>
      </c>
      <c r="BC81" s="19">
        <v>15</v>
      </c>
      <c r="BD81" s="19">
        <v>0</v>
      </c>
      <c r="BE81" s="19">
        <v>0</v>
      </c>
      <c r="BF81" s="19">
        <v>0</v>
      </c>
      <c r="BG81" s="19">
        <v>0</v>
      </c>
      <c r="BH81" s="19">
        <v>0</v>
      </c>
      <c r="BI81" s="19">
        <v>0</v>
      </c>
      <c r="BJ81" s="19">
        <v>0</v>
      </c>
      <c r="BK81" s="19">
        <v>0</v>
      </c>
      <c r="BL81" s="19">
        <v>0</v>
      </c>
      <c r="BM81" s="19">
        <v>2</v>
      </c>
      <c r="BN81" s="19">
        <v>8</v>
      </c>
      <c r="BO81" s="19">
        <v>2</v>
      </c>
      <c r="BP81" s="19">
        <v>8</v>
      </c>
      <c r="BQ81" s="19">
        <v>10</v>
      </c>
      <c r="BR81" s="19">
        <v>0</v>
      </c>
      <c r="BS81" s="19">
        <v>0</v>
      </c>
      <c r="BT81" s="19">
        <v>2</v>
      </c>
      <c r="BU81" s="19">
        <v>7</v>
      </c>
      <c r="BV81" s="19">
        <v>2</v>
      </c>
      <c r="BW81" s="19">
        <v>7</v>
      </c>
      <c r="BX81" s="19">
        <v>9</v>
      </c>
      <c r="BY81" s="19">
        <v>0</v>
      </c>
      <c r="BZ81" s="19">
        <v>19</v>
      </c>
      <c r="CA81" s="19">
        <v>20</v>
      </c>
      <c r="CB81" s="19">
        <f t="shared" si="6"/>
        <v>19</v>
      </c>
      <c r="CC81" s="19">
        <f t="shared" si="7"/>
        <v>19</v>
      </c>
      <c r="CD81" s="19">
        <v>19</v>
      </c>
      <c r="CE81" s="19">
        <v>0</v>
      </c>
      <c r="CF81" s="19">
        <v>19</v>
      </c>
      <c r="CG81" s="19">
        <v>19</v>
      </c>
      <c r="CH81" s="19">
        <v>0</v>
      </c>
      <c r="CI81" s="19">
        <v>19</v>
      </c>
      <c r="CJ81" s="19">
        <v>19</v>
      </c>
      <c r="CK81" s="19">
        <v>0</v>
      </c>
      <c r="CL81" s="19">
        <v>17</v>
      </c>
      <c r="CM81" s="19">
        <v>17</v>
      </c>
      <c r="CN81" s="19">
        <v>0</v>
      </c>
      <c r="CO81" s="19">
        <v>0</v>
      </c>
      <c r="CP81" s="19">
        <v>0</v>
      </c>
      <c r="CQ81" s="19">
        <v>0</v>
      </c>
      <c r="CR81" s="19">
        <v>0</v>
      </c>
      <c r="CS81" s="19">
        <v>0</v>
      </c>
      <c r="CT81" s="19">
        <v>19</v>
      </c>
      <c r="CU81" s="19">
        <v>19</v>
      </c>
      <c r="CV81" s="35">
        <f t="shared" si="8"/>
        <v>1</v>
      </c>
      <c r="CW81" s="35">
        <f t="shared" si="9"/>
        <v>1</v>
      </c>
      <c r="CX81" s="36">
        <v>78.95</v>
      </c>
      <c r="CY81" s="35">
        <f t="shared" si="10"/>
        <v>0.95</v>
      </c>
      <c r="DB81" s="59" t="s">
        <v>119</v>
      </c>
      <c r="DC81" s="59" t="s">
        <v>120</v>
      </c>
      <c r="DD81" s="60">
        <v>100</v>
      </c>
      <c r="DE81" s="60">
        <v>100</v>
      </c>
      <c r="DF81" s="60">
        <v>77.78</v>
      </c>
    </row>
    <row r="82" spans="1:110" x14ac:dyDescent="0.25">
      <c r="A82" s="19" t="s">
        <v>156</v>
      </c>
      <c r="B82" s="19" t="s">
        <v>157</v>
      </c>
      <c r="C82" s="19">
        <v>0</v>
      </c>
      <c r="D82" s="19">
        <v>81</v>
      </c>
      <c r="E82" s="19">
        <v>66</v>
      </c>
      <c r="F82" s="19">
        <v>22</v>
      </c>
      <c r="G82" s="19">
        <v>11</v>
      </c>
      <c r="H82" s="19">
        <v>11</v>
      </c>
      <c r="I82" s="19">
        <v>10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54</v>
      </c>
      <c r="U82" s="19">
        <v>32</v>
      </c>
      <c r="V82" s="19">
        <v>21</v>
      </c>
      <c r="W82" s="19">
        <v>53</v>
      </c>
      <c r="X82" s="19">
        <v>0</v>
      </c>
      <c r="Y82" s="19">
        <v>0</v>
      </c>
      <c r="Z82" s="19">
        <v>5</v>
      </c>
      <c r="AA82" s="19">
        <v>14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19</v>
      </c>
      <c r="AM82" s="19">
        <v>4</v>
      </c>
      <c r="AN82" s="19">
        <v>14</v>
      </c>
      <c r="AO82" s="19">
        <v>18</v>
      </c>
      <c r="AP82" s="19">
        <v>12</v>
      </c>
      <c r="AQ82" s="19">
        <v>7</v>
      </c>
      <c r="AR82" s="19">
        <v>1</v>
      </c>
      <c r="AS82" s="19">
        <v>3</v>
      </c>
      <c r="AT82" s="19">
        <v>13</v>
      </c>
      <c r="AU82" s="19">
        <v>10</v>
      </c>
      <c r="AV82" s="19">
        <v>23</v>
      </c>
      <c r="AW82" s="19">
        <v>27</v>
      </c>
      <c r="AX82" s="19">
        <v>17</v>
      </c>
      <c r="AY82" s="19">
        <v>4</v>
      </c>
      <c r="AZ82" s="19">
        <v>13</v>
      </c>
      <c r="BA82" s="19">
        <v>31</v>
      </c>
      <c r="BB82" s="19">
        <v>30</v>
      </c>
      <c r="BC82" s="19">
        <v>61</v>
      </c>
      <c r="BD82" s="19">
        <v>0</v>
      </c>
      <c r="BE82" s="19">
        <v>0</v>
      </c>
      <c r="BF82" s="19">
        <v>0</v>
      </c>
      <c r="BG82" s="19">
        <v>0</v>
      </c>
      <c r="BH82" s="19">
        <v>0</v>
      </c>
      <c r="BI82" s="19">
        <v>0</v>
      </c>
      <c r="BJ82" s="19">
        <v>0</v>
      </c>
      <c r="BK82" s="19">
        <v>6</v>
      </c>
      <c r="BL82" s="19">
        <v>9</v>
      </c>
      <c r="BM82" s="19">
        <v>4</v>
      </c>
      <c r="BN82" s="19">
        <v>0</v>
      </c>
      <c r="BO82" s="19">
        <v>10</v>
      </c>
      <c r="BP82" s="19">
        <v>9</v>
      </c>
      <c r="BQ82" s="19">
        <v>19</v>
      </c>
      <c r="BR82" s="19">
        <v>5</v>
      </c>
      <c r="BS82" s="19">
        <v>4</v>
      </c>
      <c r="BT82" s="19">
        <v>3</v>
      </c>
      <c r="BU82" s="19">
        <v>0</v>
      </c>
      <c r="BV82" s="19">
        <v>8</v>
      </c>
      <c r="BW82" s="19">
        <v>4</v>
      </c>
      <c r="BX82" s="19">
        <v>12</v>
      </c>
      <c r="BY82" s="19">
        <v>53</v>
      </c>
      <c r="BZ82" s="19">
        <v>18</v>
      </c>
      <c r="CA82" s="19">
        <v>73</v>
      </c>
      <c r="CB82" s="19">
        <f t="shared" si="6"/>
        <v>73</v>
      </c>
      <c r="CC82" s="19">
        <f t="shared" si="7"/>
        <v>71</v>
      </c>
      <c r="CD82" s="19">
        <v>71</v>
      </c>
      <c r="CE82" s="19">
        <v>52</v>
      </c>
      <c r="CF82" s="19">
        <v>18</v>
      </c>
      <c r="CG82" s="19">
        <v>70</v>
      </c>
      <c r="CH82" s="19">
        <v>53</v>
      </c>
      <c r="CI82" s="19">
        <v>18</v>
      </c>
      <c r="CJ82" s="19">
        <v>71</v>
      </c>
      <c r="CK82" s="19">
        <v>51</v>
      </c>
      <c r="CL82" s="19">
        <v>17</v>
      </c>
      <c r="CM82" s="19">
        <v>68</v>
      </c>
      <c r="CN82" s="19">
        <v>0</v>
      </c>
      <c r="CO82" s="19">
        <v>0</v>
      </c>
      <c r="CP82" s="19">
        <v>0</v>
      </c>
      <c r="CQ82" s="19">
        <v>0</v>
      </c>
      <c r="CR82" s="19">
        <v>0</v>
      </c>
      <c r="CS82" s="19">
        <v>0</v>
      </c>
      <c r="CT82" s="19">
        <v>73</v>
      </c>
      <c r="CU82" s="19">
        <v>71</v>
      </c>
      <c r="CV82" s="35">
        <f t="shared" si="8"/>
        <v>0.9859154929577465</v>
      </c>
      <c r="CW82" s="35">
        <f t="shared" si="9"/>
        <v>0.9726027397260274</v>
      </c>
      <c r="CX82" s="36">
        <v>83.56</v>
      </c>
      <c r="CY82" s="35">
        <f t="shared" si="10"/>
        <v>1</v>
      </c>
      <c r="DB82" s="59" t="s">
        <v>121</v>
      </c>
      <c r="DC82" s="59" t="s">
        <v>122</v>
      </c>
      <c r="DD82" s="60">
        <v>100</v>
      </c>
      <c r="DE82" s="60">
        <v>75</v>
      </c>
      <c r="DF82" s="60">
        <v>75</v>
      </c>
    </row>
    <row r="83" spans="1:110" x14ac:dyDescent="0.25">
      <c r="A83" s="19" t="s">
        <v>158</v>
      </c>
      <c r="B83" s="19" t="s">
        <v>159</v>
      </c>
      <c r="C83" s="19">
        <v>0</v>
      </c>
      <c r="D83" s="19">
        <v>98</v>
      </c>
      <c r="E83" s="19">
        <v>46</v>
      </c>
      <c r="F83" s="19">
        <v>0</v>
      </c>
      <c r="G83" s="19">
        <v>0</v>
      </c>
      <c r="H83" s="19">
        <v>42</v>
      </c>
      <c r="I83" s="19">
        <v>33</v>
      </c>
      <c r="J83" s="19">
        <v>2</v>
      </c>
      <c r="K83" s="19">
        <v>0</v>
      </c>
      <c r="L83" s="19">
        <v>1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78</v>
      </c>
      <c r="U83" s="19">
        <v>43</v>
      </c>
      <c r="V83" s="19">
        <v>32</v>
      </c>
      <c r="W83" s="19">
        <v>75</v>
      </c>
      <c r="X83" s="19">
        <v>0</v>
      </c>
      <c r="Y83" s="19">
        <v>0</v>
      </c>
      <c r="Z83" s="19">
        <v>8</v>
      </c>
      <c r="AA83" s="19">
        <v>4</v>
      </c>
      <c r="AB83" s="19">
        <v>3</v>
      </c>
      <c r="AC83" s="19">
        <v>4</v>
      </c>
      <c r="AD83" s="19">
        <v>0</v>
      </c>
      <c r="AE83" s="19">
        <v>0</v>
      </c>
      <c r="AF83" s="19">
        <v>0</v>
      </c>
      <c r="AG83" s="19">
        <v>0</v>
      </c>
      <c r="AH83" s="19">
        <v>0</v>
      </c>
      <c r="AI83" s="19">
        <v>0</v>
      </c>
      <c r="AJ83" s="19">
        <v>0</v>
      </c>
      <c r="AK83" s="19">
        <v>0</v>
      </c>
      <c r="AL83" s="19">
        <v>19</v>
      </c>
      <c r="AM83" s="19">
        <v>10</v>
      </c>
      <c r="AN83" s="19">
        <v>8</v>
      </c>
      <c r="AO83" s="19">
        <v>18</v>
      </c>
      <c r="AP83" s="19">
        <v>16</v>
      </c>
      <c r="AQ83" s="19">
        <v>9</v>
      </c>
      <c r="AR83" s="19">
        <v>7</v>
      </c>
      <c r="AS83" s="19">
        <v>4</v>
      </c>
      <c r="AT83" s="19">
        <v>23</v>
      </c>
      <c r="AU83" s="19">
        <v>13</v>
      </c>
      <c r="AV83" s="19">
        <v>36</v>
      </c>
      <c r="AW83" s="19">
        <v>38</v>
      </c>
      <c r="AX83" s="19">
        <v>29</v>
      </c>
      <c r="AY83" s="19">
        <v>9</v>
      </c>
      <c r="AZ83" s="19">
        <v>7</v>
      </c>
      <c r="BA83" s="19">
        <v>47</v>
      </c>
      <c r="BB83" s="19">
        <v>36</v>
      </c>
      <c r="BC83" s="19">
        <v>83</v>
      </c>
      <c r="BD83" s="19">
        <v>0</v>
      </c>
      <c r="BE83" s="19">
        <v>0</v>
      </c>
      <c r="BF83" s="19">
        <v>1</v>
      </c>
      <c r="BG83" s="19">
        <v>0</v>
      </c>
      <c r="BH83" s="19">
        <v>1</v>
      </c>
      <c r="BI83" s="19">
        <v>0</v>
      </c>
      <c r="BJ83" s="19">
        <v>1</v>
      </c>
      <c r="BK83" s="19">
        <v>11</v>
      </c>
      <c r="BL83" s="19">
        <v>10</v>
      </c>
      <c r="BM83" s="19">
        <v>4</v>
      </c>
      <c r="BN83" s="19">
        <v>5</v>
      </c>
      <c r="BO83" s="19">
        <v>15</v>
      </c>
      <c r="BP83" s="19">
        <v>15</v>
      </c>
      <c r="BQ83" s="19">
        <v>30</v>
      </c>
      <c r="BR83" s="19">
        <v>4</v>
      </c>
      <c r="BS83" s="19">
        <v>7</v>
      </c>
      <c r="BT83" s="19">
        <v>4</v>
      </c>
      <c r="BU83" s="19">
        <v>5</v>
      </c>
      <c r="BV83" s="19">
        <v>8</v>
      </c>
      <c r="BW83" s="19">
        <v>12</v>
      </c>
      <c r="BX83" s="19">
        <v>20</v>
      </c>
      <c r="BY83" s="19">
        <v>75</v>
      </c>
      <c r="BZ83" s="19">
        <v>18</v>
      </c>
      <c r="CA83" s="19">
        <v>74</v>
      </c>
      <c r="CB83" s="19">
        <f t="shared" si="6"/>
        <v>97</v>
      </c>
      <c r="CC83" s="19">
        <f t="shared" si="7"/>
        <v>93</v>
      </c>
      <c r="CD83" s="19">
        <v>93</v>
      </c>
      <c r="CE83" s="19">
        <v>72</v>
      </c>
      <c r="CF83" s="19">
        <v>18</v>
      </c>
      <c r="CG83" s="19">
        <v>90</v>
      </c>
      <c r="CH83" s="19">
        <v>75</v>
      </c>
      <c r="CI83" s="19">
        <v>18</v>
      </c>
      <c r="CJ83" s="19">
        <v>93</v>
      </c>
      <c r="CK83" s="19">
        <v>72</v>
      </c>
      <c r="CL83" s="19">
        <v>16</v>
      </c>
      <c r="CM83" s="19">
        <v>88</v>
      </c>
      <c r="CN83" s="19">
        <v>0</v>
      </c>
      <c r="CO83" s="19">
        <v>0</v>
      </c>
      <c r="CP83" s="19">
        <v>0</v>
      </c>
      <c r="CQ83" s="19">
        <v>0</v>
      </c>
      <c r="CR83" s="19">
        <v>0</v>
      </c>
      <c r="CS83" s="19">
        <v>0</v>
      </c>
      <c r="CT83" s="19">
        <v>97</v>
      </c>
      <c r="CU83" s="19">
        <v>93</v>
      </c>
      <c r="CV83" s="35">
        <f t="shared" si="8"/>
        <v>0.967741935483871</v>
      </c>
      <c r="CW83" s="35">
        <f t="shared" si="9"/>
        <v>0.95876288659793818</v>
      </c>
      <c r="CX83" s="36">
        <v>85.57</v>
      </c>
      <c r="CY83" s="54">
        <f t="shared" si="10"/>
        <v>1.3108108108108107</v>
      </c>
      <c r="DB83" s="59" t="s">
        <v>123</v>
      </c>
      <c r="DC83" s="59" t="s">
        <v>124</v>
      </c>
      <c r="DD83" s="60">
        <v>100</v>
      </c>
      <c r="DE83" s="60">
        <v>100</v>
      </c>
      <c r="DF83" s="60">
        <v>100</v>
      </c>
    </row>
    <row r="84" spans="1:110" x14ac:dyDescent="0.25">
      <c r="A84" s="19" t="s">
        <v>172</v>
      </c>
      <c r="B84" s="19" t="s">
        <v>173</v>
      </c>
      <c r="C84" s="19">
        <v>0</v>
      </c>
      <c r="D84" s="19">
        <v>52</v>
      </c>
      <c r="E84" s="19">
        <v>141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>
        <v>6</v>
      </c>
      <c r="Y84" s="19">
        <v>7</v>
      </c>
      <c r="Z84" s="19">
        <v>29</v>
      </c>
      <c r="AA84" s="19">
        <v>19</v>
      </c>
      <c r="AB84" s="19">
        <v>6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67</v>
      </c>
      <c r="AM84" s="19">
        <v>40</v>
      </c>
      <c r="AN84" s="19">
        <v>23</v>
      </c>
      <c r="AO84" s="19">
        <v>63</v>
      </c>
      <c r="AP84" s="19">
        <v>0</v>
      </c>
      <c r="AQ84" s="19">
        <v>0</v>
      </c>
      <c r="AR84" s="19">
        <v>11</v>
      </c>
      <c r="AS84" s="19">
        <v>1</v>
      </c>
      <c r="AT84" s="19">
        <v>11</v>
      </c>
      <c r="AU84" s="19">
        <v>1</v>
      </c>
      <c r="AV84" s="19">
        <v>12</v>
      </c>
      <c r="AW84" s="19">
        <v>0</v>
      </c>
      <c r="AX84" s="19">
        <v>0</v>
      </c>
      <c r="AY84" s="19">
        <v>37</v>
      </c>
      <c r="AZ84" s="19">
        <v>10</v>
      </c>
      <c r="BA84" s="19">
        <v>37</v>
      </c>
      <c r="BB84" s="19">
        <v>10</v>
      </c>
      <c r="BC84" s="19">
        <v>47</v>
      </c>
      <c r="BD84" s="19">
        <v>0</v>
      </c>
      <c r="BE84" s="19">
        <v>0</v>
      </c>
      <c r="BF84" s="19">
        <v>0</v>
      </c>
      <c r="BG84" s="19">
        <v>0</v>
      </c>
      <c r="BH84" s="19">
        <v>0</v>
      </c>
      <c r="BI84" s="19">
        <v>0</v>
      </c>
      <c r="BJ84" s="19">
        <v>0</v>
      </c>
      <c r="BK84" s="19">
        <v>0</v>
      </c>
      <c r="BL84" s="19">
        <v>0</v>
      </c>
      <c r="BM84" s="19">
        <v>6</v>
      </c>
      <c r="BN84" s="19">
        <v>2</v>
      </c>
      <c r="BO84" s="19">
        <v>6</v>
      </c>
      <c r="BP84" s="19">
        <v>2</v>
      </c>
      <c r="BQ84" s="19">
        <v>8</v>
      </c>
      <c r="BR84" s="19">
        <v>0</v>
      </c>
      <c r="BS84" s="19">
        <v>0</v>
      </c>
      <c r="BT84" s="19">
        <v>4</v>
      </c>
      <c r="BU84" s="19">
        <v>0</v>
      </c>
      <c r="BV84" s="19">
        <v>4</v>
      </c>
      <c r="BW84" s="19">
        <v>0</v>
      </c>
      <c r="BX84" s="19">
        <v>4</v>
      </c>
      <c r="BY84" s="19">
        <v>0</v>
      </c>
      <c r="BZ84" s="19">
        <v>63</v>
      </c>
      <c r="CA84" s="19">
        <v>66</v>
      </c>
      <c r="CB84" s="19">
        <f t="shared" si="6"/>
        <v>67</v>
      </c>
      <c r="CC84" s="19">
        <f t="shared" si="7"/>
        <v>63</v>
      </c>
      <c r="CD84" s="19">
        <v>63</v>
      </c>
      <c r="CE84" s="19">
        <v>0</v>
      </c>
      <c r="CF84" s="19">
        <v>61</v>
      </c>
      <c r="CG84" s="19">
        <v>61</v>
      </c>
      <c r="CH84" s="19">
        <v>0</v>
      </c>
      <c r="CI84" s="19">
        <v>63</v>
      </c>
      <c r="CJ84" s="19">
        <v>63</v>
      </c>
      <c r="CK84" s="19">
        <v>0</v>
      </c>
      <c r="CL84" s="19">
        <v>59</v>
      </c>
      <c r="CM84" s="19">
        <v>59</v>
      </c>
      <c r="CN84" s="19">
        <v>0</v>
      </c>
      <c r="CO84" s="19">
        <v>0</v>
      </c>
      <c r="CP84" s="19">
        <v>0</v>
      </c>
      <c r="CQ84" s="19">
        <v>0</v>
      </c>
      <c r="CR84" s="19">
        <v>0</v>
      </c>
      <c r="CS84" s="19">
        <v>0</v>
      </c>
      <c r="CT84" s="19">
        <v>67</v>
      </c>
      <c r="CU84" s="19">
        <v>63</v>
      </c>
      <c r="CV84" s="35">
        <f t="shared" si="8"/>
        <v>0.96825396825396826</v>
      </c>
      <c r="CW84" s="35">
        <f t="shared" si="9"/>
        <v>0.94029850746268662</v>
      </c>
      <c r="CX84" s="36">
        <v>70.150000000000006</v>
      </c>
      <c r="CY84" s="54">
        <f t="shared" si="10"/>
        <v>1.0151515151515151</v>
      </c>
      <c r="DB84" s="59" t="s">
        <v>125</v>
      </c>
      <c r="DC84" s="59" t="s">
        <v>126</v>
      </c>
      <c r="DD84" s="60">
        <v>96</v>
      </c>
      <c r="DE84" s="60">
        <v>100</v>
      </c>
      <c r="DF84" s="60">
        <v>82</v>
      </c>
    </row>
    <row r="85" spans="1:110" x14ac:dyDescent="0.25">
      <c r="A85" s="19" t="s">
        <v>174</v>
      </c>
      <c r="B85" s="19" t="s">
        <v>175</v>
      </c>
      <c r="C85" s="19">
        <v>0</v>
      </c>
      <c r="D85" s="19">
        <v>130</v>
      </c>
      <c r="E85" s="19">
        <v>139</v>
      </c>
      <c r="F85" s="19">
        <v>36</v>
      </c>
      <c r="G85" s="19">
        <v>4</v>
      </c>
      <c r="H85" s="19">
        <v>15</v>
      </c>
      <c r="I85" s="19">
        <v>1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56</v>
      </c>
      <c r="U85" s="19">
        <v>50</v>
      </c>
      <c r="V85" s="19">
        <v>4</v>
      </c>
      <c r="W85" s="19">
        <v>54</v>
      </c>
      <c r="X85" s="19">
        <v>16</v>
      </c>
      <c r="Y85" s="19">
        <v>1</v>
      </c>
      <c r="Z85" s="19">
        <v>20</v>
      </c>
      <c r="AA85" s="19">
        <v>0</v>
      </c>
      <c r="AB85" s="19">
        <v>11</v>
      </c>
      <c r="AC85" s="19">
        <v>4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0</v>
      </c>
      <c r="AK85" s="19">
        <v>0</v>
      </c>
      <c r="AL85" s="19">
        <v>52</v>
      </c>
      <c r="AM85" s="19">
        <v>47</v>
      </c>
      <c r="AN85" s="19">
        <v>5</v>
      </c>
      <c r="AO85" s="19">
        <v>52</v>
      </c>
      <c r="AP85" s="19">
        <v>15</v>
      </c>
      <c r="AQ85" s="19">
        <v>1</v>
      </c>
      <c r="AR85" s="19">
        <v>7</v>
      </c>
      <c r="AS85" s="19">
        <v>0</v>
      </c>
      <c r="AT85" s="19">
        <v>22</v>
      </c>
      <c r="AU85" s="19">
        <v>1</v>
      </c>
      <c r="AV85" s="19">
        <v>23</v>
      </c>
      <c r="AW85" s="19">
        <v>46</v>
      </c>
      <c r="AX85" s="19">
        <v>3</v>
      </c>
      <c r="AY85" s="19">
        <v>40</v>
      </c>
      <c r="AZ85" s="19">
        <v>2</v>
      </c>
      <c r="BA85" s="19">
        <v>86</v>
      </c>
      <c r="BB85" s="19">
        <v>5</v>
      </c>
      <c r="BC85" s="19">
        <v>91</v>
      </c>
      <c r="BD85" s="19">
        <v>0</v>
      </c>
      <c r="BE85" s="19">
        <v>0</v>
      </c>
      <c r="BF85" s="19">
        <v>0</v>
      </c>
      <c r="BG85" s="19">
        <v>0</v>
      </c>
      <c r="BH85" s="19">
        <v>0</v>
      </c>
      <c r="BI85" s="19">
        <v>0</v>
      </c>
      <c r="BJ85" s="19">
        <v>0</v>
      </c>
      <c r="BK85" s="19">
        <v>22</v>
      </c>
      <c r="BL85" s="19">
        <v>3</v>
      </c>
      <c r="BM85" s="19">
        <v>39</v>
      </c>
      <c r="BN85" s="19">
        <v>3</v>
      </c>
      <c r="BO85" s="19">
        <v>61</v>
      </c>
      <c r="BP85" s="19">
        <v>6</v>
      </c>
      <c r="BQ85" s="19">
        <v>67</v>
      </c>
      <c r="BR85" s="19">
        <v>6</v>
      </c>
      <c r="BS85" s="19">
        <v>0</v>
      </c>
      <c r="BT85" s="19">
        <v>38</v>
      </c>
      <c r="BU85" s="19">
        <v>3</v>
      </c>
      <c r="BV85" s="19">
        <v>44</v>
      </c>
      <c r="BW85" s="19">
        <v>3</v>
      </c>
      <c r="BX85" s="19">
        <v>47</v>
      </c>
      <c r="BY85" s="19">
        <v>54</v>
      </c>
      <c r="BZ85" s="19">
        <v>52</v>
      </c>
      <c r="CA85" s="19">
        <v>106</v>
      </c>
      <c r="CB85" s="19">
        <f t="shared" si="6"/>
        <v>108</v>
      </c>
      <c r="CC85" s="19">
        <f t="shared" si="7"/>
        <v>106</v>
      </c>
      <c r="CD85" s="19">
        <v>106</v>
      </c>
      <c r="CE85" s="19">
        <v>54</v>
      </c>
      <c r="CF85" s="19">
        <v>52</v>
      </c>
      <c r="CG85" s="19">
        <v>106</v>
      </c>
      <c r="CH85" s="19">
        <v>54</v>
      </c>
      <c r="CI85" s="19">
        <v>52</v>
      </c>
      <c r="CJ85" s="19">
        <v>106</v>
      </c>
      <c r="CK85" s="19">
        <v>54</v>
      </c>
      <c r="CL85" s="19">
        <v>50</v>
      </c>
      <c r="CM85" s="19">
        <v>104</v>
      </c>
      <c r="CN85" s="19">
        <v>0</v>
      </c>
      <c r="CO85" s="19">
        <v>0</v>
      </c>
      <c r="CP85" s="19">
        <v>0</v>
      </c>
      <c r="CQ85" s="19">
        <v>0</v>
      </c>
      <c r="CR85" s="19">
        <v>0</v>
      </c>
      <c r="CS85" s="19">
        <v>0</v>
      </c>
      <c r="CT85" s="19">
        <v>108</v>
      </c>
      <c r="CU85" s="19">
        <v>106</v>
      </c>
      <c r="CV85" s="35">
        <f t="shared" si="8"/>
        <v>1</v>
      </c>
      <c r="CW85" s="35">
        <f t="shared" si="9"/>
        <v>0.98148148148148151</v>
      </c>
      <c r="CX85" s="36">
        <v>84.26</v>
      </c>
      <c r="CY85" s="54">
        <f t="shared" si="10"/>
        <v>1.0188679245283019</v>
      </c>
      <c r="DB85" s="59" t="s">
        <v>131</v>
      </c>
      <c r="DC85" s="59" t="s">
        <v>132</v>
      </c>
      <c r="DD85" s="60">
        <v>100</v>
      </c>
      <c r="DE85" s="60">
        <v>100</v>
      </c>
      <c r="DF85" s="60">
        <v>87.5</v>
      </c>
    </row>
    <row r="86" spans="1:110" x14ac:dyDescent="0.25">
      <c r="A86" s="19" t="s">
        <v>178</v>
      </c>
      <c r="B86" s="19" t="s">
        <v>179</v>
      </c>
      <c r="C86" s="19">
        <v>0</v>
      </c>
      <c r="D86" s="19">
        <v>132</v>
      </c>
      <c r="E86" s="19">
        <v>152</v>
      </c>
      <c r="F86" s="19">
        <v>0</v>
      </c>
      <c r="G86" s="19">
        <v>0</v>
      </c>
      <c r="H86" s="19">
        <v>20</v>
      </c>
      <c r="I86" s="19">
        <v>5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25</v>
      </c>
      <c r="U86" s="19">
        <v>20</v>
      </c>
      <c r="V86" s="19">
        <v>5</v>
      </c>
      <c r="W86" s="19">
        <v>25</v>
      </c>
      <c r="X86" s="19">
        <v>18</v>
      </c>
      <c r="Y86" s="19">
        <v>2</v>
      </c>
      <c r="Z86" s="19">
        <v>32</v>
      </c>
      <c r="AA86" s="19">
        <v>6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58</v>
      </c>
      <c r="AM86" s="19">
        <v>50</v>
      </c>
      <c r="AN86" s="19">
        <v>8</v>
      </c>
      <c r="AO86" s="19">
        <v>58</v>
      </c>
      <c r="AP86" s="19">
        <v>12</v>
      </c>
      <c r="AQ86" s="19">
        <v>4</v>
      </c>
      <c r="AR86" s="19">
        <v>16</v>
      </c>
      <c r="AS86" s="19">
        <v>0</v>
      </c>
      <c r="AT86" s="19">
        <v>28</v>
      </c>
      <c r="AU86" s="19">
        <v>4</v>
      </c>
      <c r="AV86" s="19">
        <v>32</v>
      </c>
      <c r="AW86" s="19">
        <v>18</v>
      </c>
      <c r="AX86" s="19">
        <v>4</v>
      </c>
      <c r="AY86" s="19">
        <v>46</v>
      </c>
      <c r="AZ86" s="19">
        <v>7</v>
      </c>
      <c r="BA86" s="19">
        <v>64</v>
      </c>
      <c r="BB86" s="19">
        <v>11</v>
      </c>
      <c r="BC86" s="19">
        <v>75</v>
      </c>
      <c r="BD86" s="19">
        <v>0</v>
      </c>
      <c r="BE86" s="19">
        <v>0</v>
      </c>
      <c r="BF86" s="19">
        <v>0</v>
      </c>
      <c r="BG86" s="19">
        <v>0</v>
      </c>
      <c r="BH86" s="19">
        <v>0</v>
      </c>
      <c r="BI86" s="19">
        <v>0</v>
      </c>
      <c r="BJ86" s="19">
        <v>0</v>
      </c>
      <c r="BK86" s="19">
        <v>12</v>
      </c>
      <c r="BL86" s="19">
        <v>5</v>
      </c>
      <c r="BM86" s="19">
        <v>14</v>
      </c>
      <c r="BN86" s="19">
        <v>0</v>
      </c>
      <c r="BO86" s="19">
        <v>26</v>
      </c>
      <c r="BP86" s="19">
        <v>5</v>
      </c>
      <c r="BQ86" s="19">
        <v>31</v>
      </c>
      <c r="BR86" s="19">
        <v>11</v>
      </c>
      <c r="BS86" s="19">
        <v>4</v>
      </c>
      <c r="BT86" s="19">
        <v>30</v>
      </c>
      <c r="BU86" s="19">
        <v>3</v>
      </c>
      <c r="BV86" s="19">
        <v>41</v>
      </c>
      <c r="BW86" s="19">
        <v>7</v>
      </c>
      <c r="BX86" s="19">
        <v>48</v>
      </c>
      <c r="BY86" s="19">
        <v>25</v>
      </c>
      <c r="BZ86" s="19">
        <v>58</v>
      </c>
      <c r="CA86" s="19">
        <v>95</v>
      </c>
      <c r="CB86" s="19">
        <f t="shared" si="6"/>
        <v>83</v>
      </c>
      <c r="CC86" s="19">
        <f t="shared" si="7"/>
        <v>83</v>
      </c>
      <c r="CD86" s="19">
        <v>83</v>
      </c>
      <c r="CE86" s="19">
        <v>25</v>
      </c>
      <c r="CF86" s="19">
        <v>58</v>
      </c>
      <c r="CG86" s="19">
        <v>83</v>
      </c>
      <c r="CH86" s="19">
        <v>25</v>
      </c>
      <c r="CI86" s="19">
        <v>58</v>
      </c>
      <c r="CJ86" s="19">
        <v>83</v>
      </c>
      <c r="CK86" s="19">
        <v>25</v>
      </c>
      <c r="CL86" s="19">
        <v>58</v>
      </c>
      <c r="CM86" s="19">
        <v>83</v>
      </c>
      <c r="CN86" s="19">
        <v>0</v>
      </c>
      <c r="CO86" s="19">
        <v>0</v>
      </c>
      <c r="CP86" s="19">
        <v>0</v>
      </c>
      <c r="CQ86" s="19">
        <v>0</v>
      </c>
      <c r="CR86" s="19">
        <v>0</v>
      </c>
      <c r="CS86" s="19">
        <v>0</v>
      </c>
      <c r="CT86" s="19">
        <v>83</v>
      </c>
      <c r="CU86" s="19">
        <v>83</v>
      </c>
      <c r="CV86" s="35">
        <f t="shared" si="8"/>
        <v>1</v>
      </c>
      <c r="CW86" s="35">
        <f t="shared" si="9"/>
        <v>1</v>
      </c>
      <c r="CX86" s="36">
        <v>90.36</v>
      </c>
      <c r="CY86" s="35">
        <f t="shared" si="10"/>
        <v>0.87368421052631584</v>
      </c>
      <c r="DB86" s="59" t="s">
        <v>145</v>
      </c>
      <c r="DC86" s="59" t="s">
        <v>146</v>
      </c>
      <c r="DD86" s="60">
        <v>92</v>
      </c>
      <c r="DE86" s="60">
        <v>100</v>
      </c>
      <c r="DF86" s="60">
        <v>16.670000000000002</v>
      </c>
    </row>
    <row r="87" spans="1:110" ht="21" customHeight="1" x14ac:dyDescent="0.3">
      <c r="A87" s="20"/>
      <c r="B87" s="21" t="s">
        <v>222</v>
      </c>
      <c r="C87" s="20">
        <v>3</v>
      </c>
      <c r="D87" s="20">
        <v>1070</v>
      </c>
      <c r="E87" s="20">
        <v>1730</v>
      </c>
      <c r="F87" s="20">
        <v>88</v>
      </c>
      <c r="G87" s="20">
        <v>42</v>
      </c>
      <c r="H87" s="20">
        <v>115</v>
      </c>
      <c r="I87" s="20">
        <v>65</v>
      </c>
      <c r="J87" s="20">
        <v>8</v>
      </c>
      <c r="K87" s="20">
        <v>4</v>
      </c>
      <c r="L87" s="20">
        <v>1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323</v>
      </c>
      <c r="U87" s="20">
        <v>205</v>
      </c>
      <c r="V87" s="20">
        <v>108</v>
      </c>
      <c r="W87" s="20">
        <v>313</v>
      </c>
      <c r="X87" s="20">
        <v>72</v>
      </c>
      <c r="Y87" s="20">
        <v>31</v>
      </c>
      <c r="Z87" s="20">
        <v>157</v>
      </c>
      <c r="AA87" s="20">
        <v>95</v>
      </c>
      <c r="AB87" s="20">
        <v>31</v>
      </c>
      <c r="AC87" s="20">
        <v>31</v>
      </c>
      <c r="AD87" s="20">
        <v>0</v>
      </c>
      <c r="AE87" s="20">
        <v>2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419</v>
      </c>
      <c r="AM87" s="20">
        <v>253</v>
      </c>
      <c r="AN87" s="20">
        <v>149</v>
      </c>
      <c r="AO87" s="20">
        <v>402</v>
      </c>
      <c r="AP87" s="20">
        <v>78</v>
      </c>
      <c r="AQ87" s="20">
        <v>35</v>
      </c>
      <c r="AR87" s="20">
        <v>85</v>
      </c>
      <c r="AS87" s="20">
        <v>55</v>
      </c>
      <c r="AT87" s="20">
        <v>163</v>
      </c>
      <c r="AU87" s="20">
        <v>90</v>
      </c>
      <c r="AV87" s="20">
        <v>253</v>
      </c>
      <c r="AW87" s="20">
        <v>188</v>
      </c>
      <c r="AX87" s="20">
        <v>94</v>
      </c>
      <c r="AY87" s="20">
        <v>227</v>
      </c>
      <c r="AZ87" s="20">
        <v>129</v>
      </c>
      <c r="BA87" s="20">
        <v>415</v>
      </c>
      <c r="BB87" s="20">
        <v>223</v>
      </c>
      <c r="BC87" s="20">
        <v>638</v>
      </c>
      <c r="BD87" s="20">
        <v>2</v>
      </c>
      <c r="BE87" s="20">
        <v>2</v>
      </c>
      <c r="BF87" s="20">
        <v>2</v>
      </c>
      <c r="BG87" s="20">
        <v>3</v>
      </c>
      <c r="BH87" s="20">
        <v>4</v>
      </c>
      <c r="BI87" s="20">
        <v>5</v>
      </c>
      <c r="BJ87" s="20">
        <v>9</v>
      </c>
      <c r="BK87" s="20">
        <v>81</v>
      </c>
      <c r="BL87" s="20">
        <v>53</v>
      </c>
      <c r="BM87" s="20">
        <v>101</v>
      </c>
      <c r="BN87" s="20">
        <v>35</v>
      </c>
      <c r="BO87" s="20">
        <v>182</v>
      </c>
      <c r="BP87" s="20">
        <v>88</v>
      </c>
      <c r="BQ87" s="20">
        <v>270</v>
      </c>
      <c r="BR87" s="20">
        <v>43</v>
      </c>
      <c r="BS87" s="20">
        <v>27</v>
      </c>
      <c r="BT87" s="20">
        <v>111</v>
      </c>
      <c r="BU87" s="20">
        <v>38</v>
      </c>
      <c r="BV87" s="20">
        <v>154</v>
      </c>
      <c r="BW87" s="20">
        <v>65</v>
      </c>
      <c r="BX87" s="20">
        <v>219</v>
      </c>
      <c r="BY87" s="20">
        <v>313</v>
      </c>
      <c r="BZ87" s="20">
        <v>389</v>
      </c>
      <c r="CA87" s="20">
        <f>SUM(CA69:CA86)</f>
        <v>762</v>
      </c>
      <c r="CB87" s="20">
        <f t="shared" si="6"/>
        <v>742</v>
      </c>
      <c r="CC87" s="20">
        <f t="shared" si="7"/>
        <v>715</v>
      </c>
      <c r="CD87" s="20">
        <v>702</v>
      </c>
      <c r="CE87" s="20">
        <v>303</v>
      </c>
      <c r="CF87" s="20">
        <v>384</v>
      </c>
      <c r="CG87" s="20">
        <v>687</v>
      </c>
      <c r="CH87" s="20">
        <v>313</v>
      </c>
      <c r="CI87" s="20">
        <v>383</v>
      </c>
      <c r="CJ87" s="20">
        <v>696</v>
      </c>
      <c r="CK87" s="20">
        <v>301</v>
      </c>
      <c r="CL87" s="20">
        <v>361</v>
      </c>
      <c r="CM87" s="20">
        <v>662</v>
      </c>
      <c r="CN87" s="20">
        <v>234</v>
      </c>
      <c r="CO87" s="20">
        <v>171</v>
      </c>
      <c r="CP87" s="20">
        <v>404</v>
      </c>
      <c r="CQ87" s="20">
        <v>219</v>
      </c>
      <c r="CR87" s="20">
        <v>163</v>
      </c>
      <c r="CS87" s="20">
        <v>381</v>
      </c>
      <c r="CT87" s="20">
        <v>742</v>
      </c>
      <c r="CU87" s="20">
        <v>715</v>
      </c>
      <c r="CV87" s="22">
        <f t="shared" si="8"/>
        <v>0.9786324786324786</v>
      </c>
      <c r="CW87" s="22">
        <f t="shared" si="9"/>
        <v>0.96361185983827491</v>
      </c>
      <c r="CX87" s="23">
        <v>85.98</v>
      </c>
      <c r="CY87" s="22">
        <f t="shared" si="10"/>
        <v>0.97375328083989499</v>
      </c>
      <c r="DB87" s="59" t="s">
        <v>148</v>
      </c>
      <c r="DC87" s="59" t="s">
        <v>149</v>
      </c>
      <c r="DD87" s="60">
        <v>100</v>
      </c>
      <c r="DE87" s="60">
        <v>100</v>
      </c>
      <c r="DF87" s="60">
        <v>25</v>
      </c>
    </row>
    <row r="88" spans="1:110" x14ac:dyDescent="0.25">
      <c r="A88" s="19" t="s">
        <v>100</v>
      </c>
      <c r="B88" s="19" t="s">
        <v>101</v>
      </c>
      <c r="C88" s="19">
        <v>0</v>
      </c>
      <c r="D88" s="19">
        <v>0</v>
      </c>
      <c r="E88" s="19">
        <v>20</v>
      </c>
      <c r="F88" s="19">
        <v>0</v>
      </c>
      <c r="G88" s="19">
        <v>0</v>
      </c>
      <c r="H88" s="19">
        <v>11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19">
        <v>11</v>
      </c>
      <c r="U88" s="19">
        <v>11</v>
      </c>
      <c r="V88" s="19">
        <v>0</v>
      </c>
      <c r="W88" s="19">
        <v>11</v>
      </c>
      <c r="X88" s="19">
        <v>0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4</v>
      </c>
      <c r="AQ88" s="19">
        <v>0</v>
      </c>
      <c r="AR88" s="19">
        <v>0</v>
      </c>
      <c r="AS88" s="19">
        <v>0</v>
      </c>
      <c r="AT88" s="19">
        <v>4</v>
      </c>
      <c r="AU88" s="19">
        <v>0</v>
      </c>
      <c r="AV88" s="19">
        <v>4</v>
      </c>
      <c r="AW88" s="19">
        <v>8</v>
      </c>
      <c r="AX88" s="19">
        <v>0</v>
      </c>
      <c r="AY88" s="19">
        <v>0</v>
      </c>
      <c r="AZ88" s="19">
        <v>0</v>
      </c>
      <c r="BA88" s="19">
        <v>8</v>
      </c>
      <c r="BB88" s="19">
        <v>0</v>
      </c>
      <c r="BC88" s="19">
        <v>8</v>
      </c>
      <c r="BD88" s="19">
        <v>0</v>
      </c>
      <c r="BE88" s="19">
        <v>0</v>
      </c>
      <c r="BF88" s="19">
        <v>0</v>
      </c>
      <c r="BG88" s="19">
        <v>0</v>
      </c>
      <c r="BH88" s="19">
        <v>0</v>
      </c>
      <c r="BI88" s="19">
        <v>0</v>
      </c>
      <c r="BJ88" s="19">
        <v>0</v>
      </c>
      <c r="BK88" s="19">
        <v>7</v>
      </c>
      <c r="BL88" s="19">
        <v>0</v>
      </c>
      <c r="BM88" s="19">
        <v>0</v>
      </c>
      <c r="BN88" s="19">
        <v>0</v>
      </c>
      <c r="BO88" s="19">
        <v>7</v>
      </c>
      <c r="BP88" s="19">
        <v>0</v>
      </c>
      <c r="BQ88" s="19">
        <v>7</v>
      </c>
      <c r="BR88" s="19">
        <v>0</v>
      </c>
      <c r="BS88" s="19">
        <v>0</v>
      </c>
      <c r="BT88" s="19">
        <v>0</v>
      </c>
      <c r="BU88" s="19">
        <v>0</v>
      </c>
      <c r="BV88" s="19">
        <v>0</v>
      </c>
      <c r="BW88" s="19">
        <v>0</v>
      </c>
      <c r="BX88" s="19">
        <v>0</v>
      </c>
      <c r="BY88" s="19">
        <v>11</v>
      </c>
      <c r="BZ88" s="19">
        <v>0</v>
      </c>
      <c r="CA88" s="19">
        <v>20</v>
      </c>
      <c r="CB88" s="19">
        <f t="shared" si="6"/>
        <v>11</v>
      </c>
      <c r="CC88" s="19">
        <f t="shared" si="7"/>
        <v>11</v>
      </c>
      <c r="CD88" s="19">
        <v>11</v>
      </c>
      <c r="CE88" s="19">
        <v>11</v>
      </c>
      <c r="CF88" s="19">
        <v>0</v>
      </c>
      <c r="CG88" s="19">
        <v>11</v>
      </c>
      <c r="CH88" s="19">
        <v>11</v>
      </c>
      <c r="CI88" s="19">
        <v>0</v>
      </c>
      <c r="CJ88" s="19">
        <v>11</v>
      </c>
      <c r="CK88" s="19">
        <v>11</v>
      </c>
      <c r="CL88" s="19">
        <v>0</v>
      </c>
      <c r="CM88" s="19">
        <v>11</v>
      </c>
      <c r="CN88" s="19">
        <v>0</v>
      </c>
      <c r="CO88" s="19">
        <v>0</v>
      </c>
      <c r="CP88" s="19">
        <v>0</v>
      </c>
      <c r="CQ88" s="19">
        <v>0</v>
      </c>
      <c r="CR88" s="19">
        <v>0</v>
      </c>
      <c r="CS88" s="19">
        <v>0</v>
      </c>
      <c r="CT88" s="19">
        <v>11</v>
      </c>
      <c r="CU88" s="19">
        <v>11</v>
      </c>
      <c r="CV88" s="35">
        <f t="shared" si="8"/>
        <v>1</v>
      </c>
      <c r="CW88" s="35">
        <f t="shared" si="9"/>
        <v>1</v>
      </c>
      <c r="CX88" s="36">
        <v>72.73</v>
      </c>
      <c r="CY88" s="35">
        <f t="shared" si="10"/>
        <v>0.55000000000000004</v>
      </c>
      <c r="DB88" s="59" t="s">
        <v>154</v>
      </c>
      <c r="DC88" s="59" t="s">
        <v>155</v>
      </c>
      <c r="DD88" s="60">
        <v>100</v>
      </c>
      <c r="DE88" s="60">
        <v>100</v>
      </c>
      <c r="DF88" s="60">
        <v>84.62</v>
      </c>
    </row>
    <row r="89" spans="1:110" x14ac:dyDescent="0.25">
      <c r="A89" s="19" t="s">
        <v>112</v>
      </c>
      <c r="B89" s="19" t="s">
        <v>113</v>
      </c>
      <c r="C89" s="19">
        <v>1</v>
      </c>
      <c r="D89" s="19">
        <v>15</v>
      </c>
      <c r="E89" s="19">
        <v>62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  <c r="X89" s="19">
        <v>1</v>
      </c>
      <c r="Y89" s="19">
        <v>0</v>
      </c>
      <c r="Z89" s="19">
        <v>9</v>
      </c>
      <c r="AA89" s="19">
        <v>8</v>
      </c>
      <c r="AB89" s="19">
        <v>2</v>
      </c>
      <c r="AC89" s="19">
        <v>1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0</v>
      </c>
      <c r="AK89" s="19">
        <v>0</v>
      </c>
      <c r="AL89" s="19">
        <v>21</v>
      </c>
      <c r="AM89" s="19">
        <v>9</v>
      </c>
      <c r="AN89" s="19">
        <v>8</v>
      </c>
      <c r="AO89" s="19">
        <v>17</v>
      </c>
      <c r="AP89" s="19">
        <v>0</v>
      </c>
      <c r="AQ89" s="19">
        <v>0</v>
      </c>
      <c r="AR89" s="19">
        <v>8</v>
      </c>
      <c r="AS89" s="19">
        <v>6</v>
      </c>
      <c r="AT89" s="19">
        <v>8</v>
      </c>
      <c r="AU89" s="19">
        <v>6</v>
      </c>
      <c r="AV89" s="19">
        <v>14</v>
      </c>
      <c r="AW89" s="19">
        <v>0</v>
      </c>
      <c r="AX89" s="19">
        <v>0</v>
      </c>
      <c r="AY89" s="19">
        <v>8</v>
      </c>
      <c r="AZ89" s="19">
        <v>10</v>
      </c>
      <c r="BA89" s="19">
        <v>8</v>
      </c>
      <c r="BB89" s="19">
        <v>10</v>
      </c>
      <c r="BC89" s="19">
        <v>18</v>
      </c>
      <c r="BD89" s="19">
        <v>0</v>
      </c>
      <c r="BE89" s="19">
        <v>0</v>
      </c>
      <c r="BF89" s="19">
        <v>0</v>
      </c>
      <c r="BG89" s="19">
        <v>0</v>
      </c>
      <c r="BH89" s="19">
        <v>0</v>
      </c>
      <c r="BI89" s="19">
        <v>0</v>
      </c>
      <c r="BJ89" s="19">
        <v>0</v>
      </c>
      <c r="BK89" s="19">
        <v>0</v>
      </c>
      <c r="BL89" s="19">
        <v>0</v>
      </c>
      <c r="BM89" s="19">
        <v>2</v>
      </c>
      <c r="BN89" s="19">
        <v>0</v>
      </c>
      <c r="BO89" s="19">
        <v>2</v>
      </c>
      <c r="BP89" s="19">
        <v>0</v>
      </c>
      <c r="BQ89" s="19">
        <v>2</v>
      </c>
      <c r="BR89" s="19">
        <v>0</v>
      </c>
      <c r="BS89" s="19">
        <v>0</v>
      </c>
      <c r="BT89" s="19">
        <v>0</v>
      </c>
      <c r="BU89" s="19">
        <v>0</v>
      </c>
      <c r="BV89" s="19">
        <v>0</v>
      </c>
      <c r="BW89" s="19">
        <v>0</v>
      </c>
      <c r="BX89" s="19">
        <v>0</v>
      </c>
      <c r="BY89" s="19">
        <v>0</v>
      </c>
      <c r="BZ89" s="19">
        <v>17</v>
      </c>
      <c r="CA89" s="19">
        <v>34</v>
      </c>
      <c r="CB89" s="19">
        <f t="shared" si="6"/>
        <v>21</v>
      </c>
      <c r="CC89" s="19">
        <f t="shared" si="7"/>
        <v>17</v>
      </c>
      <c r="CD89" s="19">
        <v>17</v>
      </c>
      <c r="CE89" s="19">
        <v>0</v>
      </c>
      <c r="CF89" s="19">
        <v>17</v>
      </c>
      <c r="CG89" s="19">
        <v>17</v>
      </c>
      <c r="CH89" s="19">
        <v>0</v>
      </c>
      <c r="CI89" s="19">
        <v>17</v>
      </c>
      <c r="CJ89" s="19">
        <v>17</v>
      </c>
      <c r="CK89" s="19">
        <v>0</v>
      </c>
      <c r="CL89" s="19">
        <v>17</v>
      </c>
      <c r="CM89" s="19">
        <v>17</v>
      </c>
      <c r="CN89" s="19">
        <v>0</v>
      </c>
      <c r="CO89" s="19">
        <v>23</v>
      </c>
      <c r="CP89" s="19">
        <v>23</v>
      </c>
      <c r="CQ89" s="19">
        <v>0</v>
      </c>
      <c r="CR89" s="19">
        <v>23</v>
      </c>
      <c r="CS89" s="19">
        <v>23</v>
      </c>
      <c r="CT89" s="19">
        <v>21</v>
      </c>
      <c r="CU89" s="19">
        <v>17</v>
      </c>
      <c r="CV89" s="35">
        <f t="shared" si="8"/>
        <v>1</v>
      </c>
      <c r="CW89" s="35">
        <f t="shared" si="9"/>
        <v>0.80952380952380953</v>
      </c>
      <c r="CX89" s="36">
        <v>85.71</v>
      </c>
      <c r="CY89" s="35">
        <f t="shared" si="10"/>
        <v>0.61764705882352944</v>
      </c>
      <c r="DB89" s="59" t="s">
        <v>156</v>
      </c>
      <c r="DC89" s="59" t="s">
        <v>157</v>
      </c>
      <c r="DD89" s="60">
        <v>100</v>
      </c>
      <c r="DE89" s="60">
        <v>96</v>
      </c>
      <c r="DF89" s="60">
        <v>84</v>
      </c>
    </row>
    <row r="90" spans="1:110" x14ac:dyDescent="0.25">
      <c r="A90" s="19" t="s">
        <v>116</v>
      </c>
      <c r="B90" s="19" t="s">
        <v>117</v>
      </c>
      <c r="C90" s="19">
        <v>0</v>
      </c>
      <c r="D90" s="19">
        <v>0</v>
      </c>
      <c r="E90" s="19">
        <v>62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11</v>
      </c>
      <c r="Z90" s="19">
        <v>0</v>
      </c>
      <c r="AA90" s="19">
        <v>4</v>
      </c>
      <c r="AB90" s="19">
        <v>1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v>0</v>
      </c>
      <c r="AJ90" s="19">
        <v>0</v>
      </c>
      <c r="AK90" s="19">
        <v>0</v>
      </c>
      <c r="AL90" s="19">
        <v>16</v>
      </c>
      <c r="AM90" s="19">
        <v>1</v>
      </c>
      <c r="AN90" s="19">
        <v>15</v>
      </c>
      <c r="AO90" s="19">
        <v>16</v>
      </c>
      <c r="AP90" s="19">
        <v>0</v>
      </c>
      <c r="AQ90" s="19">
        <v>0</v>
      </c>
      <c r="AR90" s="19">
        <v>1</v>
      </c>
      <c r="AS90" s="19">
        <v>3</v>
      </c>
      <c r="AT90" s="19">
        <v>1</v>
      </c>
      <c r="AU90" s="19">
        <v>3</v>
      </c>
      <c r="AV90" s="19">
        <v>4</v>
      </c>
      <c r="AW90" s="19">
        <v>0</v>
      </c>
      <c r="AX90" s="19">
        <v>0</v>
      </c>
      <c r="AY90" s="19">
        <v>1</v>
      </c>
      <c r="AZ90" s="19">
        <v>2</v>
      </c>
      <c r="BA90" s="19">
        <v>1</v>
      </c>
      <c r="BB90" s="19">
        <v>2</v>
      </c>
      <c r="BC90" s="19">
        <v>3</v>
      </c>
      <c r="BD90" s="19">
        <v>0</v>
      </c>
      <c r="BE90" s="19">
        <v>0</v>
      </c>
      <c r="BF90" s="19">
        <v>0</v>
      </c>
      <c r="BG90" s="19">
        <v>0</v>
      </c>
      <c r="BH90" s="19">
        <v>0</v>
      </c>
      <c r="BI90" s="19">
        <v>0</v>
      </c>
      <c r="BJ90" s="19">
        <v>0</v>
      </c>
      <c r="BK90" s="19">
        <v>0</v>
      </c>
      <c r="BL90" s="19">
        <v>0</v>
      </c>
      <c r="BM90" s="19">
        <v>0</v>
      </c>
      <c r="BN90" s="19">
        <v>0</v>
      </c>
      <c r="BO90" s="19">
        <v>0</v>
      </c>
      <c r="BP90" s="19">
        <v>0</v>
      </c>
      <c r="BQ90" s="19">
        <v>0</v>
      </c>
      <c r="BR90" s="19">
        <v>0</v>
      </c>
      <c r="BS90" s="19">
        <v>0</v>
      </c>
      <c r="BT90" s="19">
        <v>0</v>
      </c>
      <c r="BU90" s="19">
        <v>0</v>
      </c>
      <c r="BV90" s="19">
        <v>0</v>
      </c>
      <c r="BW90" s="19">
        <v>0</v>
      </c>
      <c r="BX90" s="19">
        <v>0</v>
      </c>
      <c r="BY90" s="19">
        <v>0</v>
      </c>
      <c r="BZ90" s="19">
        <v>14</v>
      </c>
      <c r="CA90" s="19">
        <v>16</v>
      </c>
      <c r="CB90" s="19">
        <f t="shared" si="6"/>
        <v>16</v>
      </c>
      <c r="CC90" s="19">
        <f t="shared" si="7"/>
        <v>16</v>
      </c>
      <c r="CD90" s="19">
        <v>14</v>
      </c>
      <c r="CE90" s="19">
        <v>0</v>
      </c>
      <c r="CF90" s="19">
        <v>13</v>
      </c>
      <c r="CG90" s="19">
        <v>13</v>
      </c>
      <c r="CH90" s="19">
        <v>0</v>
      </c>
      <c r="CI90" s="19">
        <v>14</v>
      </c>
      <c r="CJ90" s="19">
        <v>14</v>
      </c>
      <c r="CK90" s="19">
        <v>0</v>
      </c>
      <c r="CL90" s="19">
        <v>13</v>
      </c>
      <c r="CM90" s="19">
        <v>13</v>
      </c>
      <c r="CN90" s="19">
        <v>0</v>
      </c>
      <c r="CO90" s="19">
        <v>0</v>
      </c>
      <c r="CP90" s="19">
        <v>0</v>
      </c>
      <c r="CQ90" s="19">
        <v>0</v>
      </c>
      <c r="CR90" s="19">
        <v>0</v>
      </c>
      <c r="CS90" s="19">
        <v>0</v>
      </c>
      <c r="CT90" s="19">
        <v>16</v>
      </c>
      <c r="CU90" s="19">
        <v>16</v>
      </c>
      <c r="CV90" s="35">
        <f t="shared" si="8"/>
        <v>0.9285714285714286</v>
      </c>
      <c r="CW90" s="35">
        <f t="shared" si="9"/>
        <v>1</v>
      </c>
      <c r="CX90" s="36">
        <v>18.75</v>
      </c>
      <c r="CY90" s="35">
        <f t="shared" si="10"/>
        <v>1</v>
      </c>
      <c r="DB90" s="59" t="s">
        <v>158</v>
      </c>
      <c r="DC90" s="59" t="s">
        <v>159</v>
      </c>
      <c r="DD90" s="60">
        <v>97.65</v>
      </c>
      <c r="DE90" s="60">
        <v>98.82</v>
      </c>
      <c r="DF90" s="60">
        <v>82.35</v>
      </c>
    </row>
    <row r="91" spans="1:110" x14ac:dyDescent="0.25">
      <c r="A91" s="19" t="s">
        <v>119</v>
      </c>
      <c r="B91" s="19" t="s">
        <v>120</v>
      </c>
      <c r="C91" s="19">
        <v>0</v>
      </c>
      <c r="D91" s="19">
        <v>15</v>
      </c>
      <c r="E91" s="19">
        <v>159</v>
      </c>
      <c r="F91" s="19">
        <v>0</v>
      </c>
      <c r="G91" s="19">
        <v>1</v>
      </c>
      <c r="H91" s="19">
        <v>1</v>
      </c>
      <c r="I91" s="19">
        <v>8</v>
      </c>
      <c r="J91" s="19">
        <v>0</v>
      </c>
      <c r="K91" s="19">
        <v>1</v>
      </c>
      <c r="L91" s="19">
        <v>0</v>
      </c>
      <c r="M91" s="19">
        <v>0</v>
      </c>
      <c r="N91" s="19">
        <v>0</v>
      </c>
      <c r="O91" s="19">
        <v>2</v>
      </c>
      <c r="P91" s="19">
        <v>0</v>
      </c>
      <c r="Q91" s="19">
        <v>0</v>
      </c>
      <c r="R91" s="19">
        <v>0</v>
      </c>
      <c r="S91" s="19">
        <v>0</v>
      </c>
      <c r="T91" s="19">
        <v>13</v>
      </c>
      <c r="U91" s="19">
        <v>1</v>
      </c>
      <c r="V91" s="19">
        <v>12</v>
      </c>
      <c r="W91" s="19">
        <v>13</v>
      </c>
      <c r="X91" s="19">
        <v>0</v>
      </c>
      <c r="Y91" s="19">
        <v>4</v>
      </c>
      <c r="Z91" s="19">
        <v>4</v>
      </c>
      <c r="AA91" s="19">
        <v>7</v>
      </c>
      <c r="AB91" s="19">
        <v>3</v>
      </c>
      <c r="AC91" s="19">
        <v>5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19">
        <v>0</v>
      </c>
      <c r="AK91" s="19">
        <v>0</v>
      </c>
      <c r="AL91" s="19">
        <v>23</v>
      </c>
      <c r="AM91" s="19">
        <v>3</v>
      </c>
      <c r="AN91" s="19">
        <v>15</v>
      </c>
      <c r="AO91" s="19">
        <v>18</v>
      </c>
      <c r="AP91" s="19">
        <v>0</v>
      </c>
      <c r="AQ91" s="19">
        <v>3</v>
      </c>
      <c r="AR91" s="19">
        <v>2</v>
      </c>
      <c r="AS91" s="19">
        <v>7</v>
      </c>
      <c r="AT91" s="19">
        <v>2</v>
      </c>
      <c r="AU91" s="19">
        <v>10</v>
      </c>
      <c r="AV91" s="19">
        <v>12</v>
      </c>
      <c r="AW91" s="19">
        <v>0</v>
      </c>
      <c r="AX91" s="19">
        <v>10</v>
      </c>
      <c r="AY91" s="19">
        <v>3</v>
      </c>
      <c r="AZ91" s="19">
        <v>3</v>
      </c>
      <c r="BA91" s="19">
        <v>3</v>
      </c>
      <c r="BB91" s="19">
        <v>13</v>
      </c>
      <c r="BC91" s="19">
        <v>16</v>
      </c>
      <c r="BD91" s="19">
        <v>0</v>
      </c>
      <c r="BE91" s="19">
        <v>0</v>
      </c>
      <c r="BF91" s="19">
        <v>0</v>
      </c>
      <c r="BG91" s="19">
        <v>0</v>
      </c>
      <c r="BH91" s="19">
        <v>0</v>
      </c>
      <c r="BI91" s="19">
        <v>0</v>
      </c>
      <c r="BJ91" s="19">
        <v>0</v>
      </c>
      <c r="BK91" s="19">
        <v>0</v>
      </c>
      <c r="BL91" s="19">
        <v>0</v>
      </c>
      <c r="BM91" s="19">
        <v>0</v>
      </c>
      <c r="BN91" s="19">
        <v>3</v>
      </c>
      <c r="BO91" s="19">
        <v>0</v>
      </c>
      <c r="BP91" s="19">
        <v>3</v>
      </c>
      <c r="BQ91" s="19">
        <v>3</v>
      </c>
      <c r="BR91" s="19">
        <v>0</v>
      </c>
      <c r="BS91" s="19">
        <v>0</v>
      </c>
      <c r="BT91" s="19">
        <v>0</v>
      </c>
      <c r="BU91" s="19">
        <v>0</v>
      </c>
      <c r="BV91" s="19">
        <v>0</v>
      </c>
      <c r="BW91" s="19">
        <v>0</v>
      </c>
      <c r="BX91" s="19">
        <v>0</v>
      </c>
      <c r="BY91" s="19">
        <v>11</v>
      </c>
      <c r="BZ91" s="19">
        <v>18</v>
      </c>
      <c r="CA91" s="19">
        <v>37</v>
      </c>
      <c r="CB91" s="19">
        <f t="shared" si="6"/>
        <v>36</v>
      </c>
      <c r="CC91" s="19">
        <f t="shared" si="7"/>
        <v>31</v>
      </c>
      <c r="CD91" s="19">
        <v>29</v>
      </c>
      <c r="CE91" s="19">
        <v>10</v>
      </c>
      <c r="CF91" s="19">
        <v>18</v>
      </c>
      <c r="CG91" s="19">
        <v>28</v>
      </c>
      <c r="CH91" s="19">
        <v>11</v>
      </c>
      <c r="CI91" s="19">
        <v>18</v>
      </c>
      <c r="CJ91" s="19">
        <v>29</v>
      </c>
      <c r="CK91" s="19">
        <v>10</v>
      </c>
      <c r="CL91" s="19">
        <v>18</v>
      </c>
      <c r="CM91" s="19">
        <v>28</v>
      </c>
      <c r="CN91" s="19">
        <v>0</v>
      </c>
      <c r="CO91" s="19">
        <v>0</v>
      </c>
      <c r="CP91" s="19">
        <v>0</v>
      </c>
      <c r="CQ91" s="19">
        <v>0</v>
      </c>
      <c r="CR91" s="19">
        <v>0</v>
      </c>
      <c r="CS91" s="19">
        <v>0</v>
      </c>
      <c r="CT91" s="19">
        <v>36</v>
      </c>
      <c r="CU91" s="19">
        <v>31</v>
      </c>
      <c r="CV91" s="35">
        <f t="shared" si="8"/>
        <v>0.96551724137931039</v>
      </c>
      <c r="CW91" s="35">
        <f t="shared" si="9"/>
        <v>0.86111111111111116</v>
      </c>
      <c r="CX91" s="36">
        <v>44.44</v>
      </c>
      <c r="CY91" s="35">
        <f t="shared" si="10"/>
        <v>0.97297297297297303</v>
      </c>
      <c r="DB91" s="59" t="s">
        <v>172</v>
      </c>
      <c r="DC91" s="59" t="s">
        <v>173</v>
      </c>
      <c r="DD91" s="60">
        <v>100</v>
      </c>
      <c r="DE91" s="60">
        <v>100</v>
      </c>
      <c r="DF91" s="60">
        <v>86.57</v>
      </c>
    </row>
    <row r="92" spans="1:110" x14ac:dyDescent="0.25">
      <c r="A92" s="19" t="s">
        <v>123</v>
      </c>
      <c r="B92" s="19" t="s">
        <v>124</v>
      </c>
      <c r="C92" s="19">
        <v>0</v>
      </c>
      <c r="D92" s="19">
        <v>81</v>
      </c>
      <c r="E92" s="19">
        <v>159</v>
      </c>
      <c r="F92" s="19">
        <v>0</v>
      </c>
      <c r="G92" s="19">
        <v>6</v>
      </c>
      <c r="H92" s="19">
        <v>1</v>
      </c>
      <c r="I92" s="19">
        <v>18</v>
      </c>
      <c r="J92" s="19">
        <v>0</v>
      </c>
      <c r="K92" s="19">
        <v>2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19">
        <v>27</v>
      </c>
      <c r="U92" s="19">
        <v>1</v>
      </c>
      <c r="V92" s="19">
        <v>22</v>
      </c>
      <c r="W92" s="19">
        <v>23</v>
      </c>
      <c r="X92" s="19">
        <v>1</v>
      </c>
      <c r="Y92" s="19">
        <v>5</v>
      </c>
      <c r="Z92" s="19">
        <v>0</v>
      </c>
      <c r="AA92" s="19">
        <v>13</v>
      </c>
      <c r="AB92" s="19">
        <v>0</v>
      </c>
      <c r="AC92" s="19">
        <v>2</v>
      </c>
      <c r="AD92" s="19">
        <v>0</v>
      </c>
      <c r="AE92" s="19">
        <v>2</v>
      </c>
      <c r="AF92" s="19">
        <v>0</v>
      </c>
      <c r="AG92" s="19">
        <v>2</v>
      </c>
      <c r="AH92" s="19">
        <v>0</v>
      </c>
      <c r="AI92" s="19">
        <v>1</v>
      </c>
      <c r="AJ92" s="19">
        <v>0</v>
      </c>
      <c r="AK92" s="19">
        <v>0</v>
      </c>
      <c r="AL92" s="19">
        <v>26</v>
      </c>
      <c r="AM92" s="19">
        <v>0</v>
      </c>
      <c r="AN92" s="19">
        <v>13</v>
      </c>
      <c r="AO92" s="19">
        <v>13</v>
      </c>
      <c r="AP92" s="19">
        <v>0</v>
      </c>
      <c r="AQ92" s="19">
        <v>5</v>
      </c>
      <c r="AR92" s="19">
        <v>1</v>
      </c>
      <c r="AS92" s="19">
        <v>11</v>
      </c>
      <c r="AT92" s="19">
        <v>1</v>
      </c>
      <c r="AU92" s="19">
        <v>16</v>
      </c>
      <c r="AV92" s="19">
        <v>17</v>
      </c>
      <c r="AW92" s="19">
        <v>0</v>
      </c>
      <c r="AX92" s="19">
        <v>25</v>
      </c>
      <c r="AY92" s="19">
        <v>1</v>
      </c>
      <c r="AZ92" s="19">
        <v>15</v>
      </c>
      <c r="BA92" s="19">
        <v>1</v>
      </c>
      <c r="BB92" s="19">
        <v>40</v>
      </c>
      <c r="BC92" s="19">
        <v>41</v>
      </c>
      <c r="BD92" s="19">
        <v>0</v>
      </c>
      <c r="BE92" s="19">
        <v>0</v>
      </c>
      <c r="BF92" s="19">
        <v>0</v>
      </c>
      <c r="BG92" s="19">
        <v>6</v>
      </c>
      <c r="BH92" s="19">
        <v>0</v>
      </c>
      <c r="BI92" s="19">
        <v>6</v>
      </c>
      <c r="BJ92" s="19">
        <v>6</v>
      </c>
      <c r="BK92" s="19">
        <v>0</v>
      </c>
      <c r="BL92" s="19">
        <v>4</v>
      </c>
      <c r="BM92" s="19">
        <v>0</v>
      </c>
      <c r="BN92" s="19">
        <v>0</v>
      </c>
      <c r="BO92" s="19">
        <v>0</v>
      </c>
      <c r="BP92" s="19">
        <v>4</v>
      </c>
      <c r="BQ92" s="19">
        <v>4</v>
      </c>
      <c r="BR92" s="19">
        <v>0</v>
      </c>
      <c r="BS92" s="19">
        <v>0</v>
      </c>
      <c r="BT92" s="19">
        <v>0</v>
      </c>
      <c r="BU92" s="19">
        <v>1</v>
      </c>
      <c r="BV92" s="19">
        <v>0</v>
      </c>
      <c r="BW92" s="19">
        <v>1</v>
      </c>
      <c r="BX92" s="19">
        <v>1</v>
      </c>
      <c r="BY92" s="19">
        <v>23</v>
      </c>
      <c r="BZ92" s="19">
        <v>13</v>
      </c>
      <c r="CA92" s="19">
        <v>60</v>
      </c>
      <c r="CB92" s="19">
        <f t="shared" si="6"/>
        <v>53</v>
      </c>
      <c r="CC92" s="19">
        <f t="shared" si="7"/>
        <v>36</v>
      </c>
      <c r="CD92" s="19">
        <v>36</v>
      </c>
      <c r="CE92" s="19">
        <v>22</v>
      </c>
      <c r="CF92" s="19">
        <v>11</v>
      </c>
      <c r="CG92" s="19">
        <v>33</v>
      </c>
      <c r="CH92" s="19">
        <v>23</v>
      </c>
      <c r="CI92" s="19">
        <v>13</v>
      </c>
      <c r="CJ92" s="19">
        <v>36</v>
      </c>
      <c r="CK92" s="19">
        <v>22</v>
      </c>
      <c r="CL92" s="19">
        <v>11</v>
      </c>
      <c r="CM92" s="19">
        <v>33</v>
      </c>
      <c r="CN92" s="19">
        <v>0</v>
      </c>
      <c r="CO92" s="19">
        <v>0</v>
      </c>
      <c r="CP92" s="19">
        <v>0</v>
      </c>
      <c r="CQ92" s="19">
        <v>0</v>
      </c>
      <c r="CR92" s="19">
        <v>0</v>
      </c>
      <c r="CS92" s="19">
        <v>0</v>
      </c>
      <c r="CT92" s="19">
        <v>53</v>
      </c>
      <c r="CU92" s="19">
        <v>36</v>
      </c>
      <c r="CV92" s="35">
        <f t="shared" si="8"/>
        <v>0.91666666666666663</v>
      </c>
      <c r="CW92" s="35">
        <f t="shared" si="9"/>
        <v>0.67924528301886788</v>
      </c>
      <c r="CX92" s="36">
        <v>77.36</v>
      </c>
      <c r="CY92" s="35">
        <f t="shared" si="10"/>
        <v>0.8833333333333333</v>
      </c>
      <c r="DB92" s="59" t="s">
        <v>174</v>
      </c>
      <c r="DC92" s="59" t="s">
        <v>175</v>
      </c>
      <c r="DD92" s="60">
        <v>100</v>
      </c>
      <c r="DE92" s="60">
        <v>97.1</v>
      </c>
      <c r="DF92" s="60">
        <v>86.96</v>
      </c>
    </row>
    <row r="93" spans="1:110" x14ac:dyDescent="0.25">
      <c r="A93" s="19" t="s">
        <v>125</v>
      </c>
      <c r="B93" s="19" t="s">
        <v>126</v>
      </c>
      <c r="C93" s="19">
        <v>0</v>
      </c>
      <c r="D93" s="19">
        <v>82</v>
      </c>
      <c r="E93" s="19">
        <v>102</v>
      </c>
      <c r="F93" s="19">
        <v>0</v>
      </c>
      <c r="G93" s="19">
        <v>0</v>
      </c>
      <c r="H93" s="19">
        <v>14</v>
      </c>
      <c r="I93" s="19">
        <v>0</v>
      </c>
      <c r="J93" s="19">
        <v>1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15</v>
      </c>
      <c r="U93" s="19">
        <v>15</v>
      </c>
      <c r="V93" s="19">
        <v>0</v>
      </c>
      <c r="W93" s="19">
        <v>15</v>
      </c>
      <c r="X93" s="19">
        <v>0</v>
      </c>
      <c r="Y93" s="19">
        <v>11</v>
      </c>
      <c r="Z93" s="19">
        <v>0</v>
      </c>
      <c r="AA93" s="19">
        <v>6</v>
      </c>
      <c r="AB93" s="19">
        <v>10</v>
      </c>
      <c r="AC93" s="19">
        <v>4</v>
      </c>
      <c r="AD93" s="19">
        <v>1</v>
      </c>
      <c r="AE93" s="19">
        <v>0</v>
      </c>
      <c r="AF93" s="19">
        <v>0</v>
      </c>
      <c r="AG93" s="19">
        <v>0</v>
      </c>
      <c r="AH93" s="19">
        <v>0</v>
      </c>
      <c r="AI93" s="19">
        <v>0</v>
      </c>
      <c r="AJ93" s="19">
        <v>0</v>
      </c>
      <c r="AK93" s="19">
        <v>0</v>
      </c>
      <c r="AL93" s="19">
        <v>32</v>
      </c>
      <c r="AM93" s="19">
        <v>10</v>
      </c>
      <c r="AN93" s="19">
        <v>15</v>
      </c>
      <c r="AO93" s="19">
        <v>25</v>
      </c>
      <c r="AP93" s="19">
        <v>9</v>
      </c>
      <c r="AQ93" s="19">
        <v>0</v>
      </c>
      <c r="AR93" s="19">
        <v>4</v>
      </c>
      <c r="AS93" s="19">
        <v>9</v>
      </c>
      <c r="AT93" s="19">
        <v>13</v>
      </c>
      <c r="AU93" s="19">
        <v>9</v>
      </c>
      <c r="AV93" s="19">
        <v>22</v>
      </c>
      <c r="AW93" s="19">
        <v>9</v>
      </c>
      <c r="AX93" s="19">
        <v>0</v>
      </c>
      <c r="AY93" s="19">
        <v>0</v>
      </c>
      <c r="AZ93" s="19">
        <v>4</v>
      </c>
      <c r="BA93" s="19">
        <v>9</v>
      </c>
      <c r="BB93" s="19">
        <v>4</v>
      </c>
      <c r="BC93" s="19">
        <v>13</v>
      </c>
      <c r="BD93" s="19">
        <v>0</v>
      </c>
      <c r="BE93" s="19">
        <v>0</v>
      </c>
      <c r="BF93" s="19">
        <v>0</v>
      </c>
      <c r="BG93" s="19">
        <v>0</v>
      </c>
      <c r="BH93" s="19">
        <v>0</v>
      </c>
      <c r="BI93" s="19">
        <v>0</v>
      </c>
      <c r="BJ93" s="19">
        <v>0</v>
      </c>
      <c r="BK93" s="19">
        <v>4</v>
      </c>
      <c r="BL93" s="19">
        <v>0</v>
      </c>
      <c r="BM93" s="19">
        <v>1</v>
      </c>
      <c r="BN93" s="19">
        <v>0</v>
      </c>
      <c r="BO93" s="19">
        <v>5</v>
      </c>
      <c r="BP93" s="19">
        <v>0</v>
      </c>
      <c r="BQ93" s="19">
        <v>5</v>
      </c>
      <c r="BR93" s="19">
        <v>0</v>
      </c>
      <c r="BS93" s="19">
        <v>0</v>
      </c>
      <c r="BT93" s="19">
        <v>0</v>
      </c>
      <c r="BU93" s="19">
        <v>0</v>
      </c>
      <c r="BV93" s="19">
        <v>0</v>
      </c>
      <c r="BW93" s="19">
        <v>0</v>
      </c>
      <c r="BX93" s="19">
        <v>0</v>
      </c>
      <c r="BY93" s="19">
        <v>15</v>
      </c>
      <c r="BZ93" s="19">
        <v>25</v>
      </c>
      <c r="CA93" s="19">
        <v>54</v>
      </c>
      <c r="CB93" s="19">
        <f t="shared" si="6"/>
        <v>47</v>
      </c>
      <c r="CC93" s="19">
        <f t="shared" si="7"/>
        <v>40</v>
      </c>
      <c r="CD93" s="19">
        <v>40</v>
      </c>
      <c r="CE93" s="19">
        <v>13</v>
      </c>
      <c r="CF93" s="19">
        <v>23</v>
      </c>
      <c r="CG93" s="19">
        <v>36</v>
      </c>
      <c r="CH93" s="19">
        <v>15</v>
      </c>
      <c r="CI93" s="19">
        <v>25</v>
      </c>
      <c r="CJ93" s="19">
        <v>40</v>
      </c>
      <c r="CK93" s="19">
        <v>13</v>
      </c>
      <c r="CL93" s="19">
        <v>23</v>
      </c>
      <c r="CM93" s="19">
        <v>36</v>
      </c>
      <c r="CN93" s="19">
        <v>0</v>
      </c>
      <c r="CO93" s="19">
        <v>0</v>
      </c>
      <c r="CP93" s="19">
        <v>0</v>
      </c>
      <c r="CQ93" s="19">
        <v>0</v>
      </c>
      <c r="CR93" s="19">
        <v>0</v>
      </c>
      <c r="CS93" s="19">
        <v>0</v>
      </c>
      <c r="CT93" s="19">
        <v>47</v>
      </c>
      <c r="CU93" s="19">
        <v>40</v>
      </c>
      <c r="CV93" s="35">
        <f t="shared" si="8"/>
        <v>0.9</v>
      </c>
      <c r="CW93" s="35">
        <f t="shared" si="9"/>
        <v>0.85106382978723405</v>
      </c>
      <c r="CX93" s="36">
        <v>27.66</v>
      </c>
      <c r="CY93" s="35">
        <f t="shared" si="10"/>
        <v>0.87037037037037035</v>
      </c>
      <c r="DB93" s="59" t="s">
        <v>178</v>
      </c>
      <c r="DC93" s="59" t="s">
        <v>179</v>
      </c>
      <c r="DD93" s="60">
        <v>98.61</v>
      </c>
      <c r="DE93" s="60">
        <v>100</v>
      </c>
      <c r="DF93" s="60">
        <v>88.89</v>
      </c>
    </row>
    <row r="94" spans="1:110" x14ac:dyDescent="0.25">
      <c r="A94" s="19" t="s">
        <v>129</v>
      </c>
      <c r="B94" s="19" t="s">
        <v>130</v>
      </c>
      <c r="C94" s="19">
        <v>0</v>
      </c>
      <c r="D94" s="19">
        <v>83</v>
      </c>
      <c r="E94" s="19">
        <v>25</v>
      </c>
      <c r="F94" s="19">
        <v>0</v>
      </c>
      <c r="G94" s="19">
        <v>0</v>
      </c>
      <c r="H94" s="19">
        <v>5</v>
      </c>
      <c r="I94" s="19">
        <v>1</v>
      </c>
      <c r="J94" s="19">
        <v>2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8</v>
      </c>
      <c r="U94" s="19">
        <v>6</v>
      </c>
      <c r="V94" s="19">
        <v>1</v>
      </c>
      <c r="W94" s="19">
        <v>7</v>
      </c>
      <c r="X94" s="19">
        <v>0</v>
      </c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3</v>
      </c>
      <c r="AQ94" s="19">
        <v>1</v>
      </c>
      <c r="AR94" s="19">
        <v>0</v>
      </c>
      <c r="AS94" s="19">
        <v>0</v>
      </c>
      <c r="AT94" s="19">
        <v>3</v>
      </c>
      <c r="AU94" s="19">
        <v>1</v>
      </c>
      <c r="AV94" s="19">
        <v>4</v>
      </c>
      <c r="AW94" s="19">
        <v>4</v>
      </c>
      <c r="AX94" s="19">
        <v>0</v>
      </c>
      <c r="AY94" s="19">
        <v>0</v>
      </c>
      <c r="AZ94" s="19">
        <v>0</v>
      </c>
      <c r="BA94" s="19">
        <v>4</v>
      </c>
      <c r="BB94" s="19">
        <v>0</v>
      </c>
      <c r="BC94" s="19">
        <v>4</v>
      </c>
      <c r="BD94" s="19">
        <v>0</v>
      </c>
      <c r="BE94" s="19">
        <v>0</v>
      </c>
      <c r="BF94" s="19">
        <v>0</v>
      </c>
      <c r="BG94" s="19">
        <v>0</v>
      </c>
      <c r="BH94" s="19">
        <v>0</v>
      </c>
      <c r="BI94" s="19">
        <v>0</v>
      </c>
      <c r="BJ94" s="19">
        <v>0</v>
      </c>
      <c r="BK94" s="19">
        <v>2</v>
      </c>
      <c r="BL94" s="19">
        <v>0</v>
      </c>
      <c r="BM94" s="19">
        <v>0</v>
      </c>
      <c r="BN94" s="19">
        <v>0</v>
      </c>
      <c r="BO94" s="19">
        <v>2</v>
      </c>
      <c r="BP94" s="19">
        <v>0</v>
      </c>
      <c r="BQ94" s="19">
        <v>2</v>
      </c>
      <c r="BR94" s="19">
        <v>0</v>
      </c>
      <c r="BS94" s="19">
        <v>0</v>
      </c>
      <c r="BT94" s="19">
        <v>0</v>
      </c>
      <c r="BU94" s="19">
        <v>0</v>
      </c>
      <c r="BV94" s="19">
        <v>0</v>
      </c>
      <c r="BW94" s="19">
        <v>0</v>
      </c>
      <c r="BX94" s="19">
        <v>0</v>
      </c>
      <c r="BY94" s="19">
        <v>7</v>
      </c>
      <c r="BZ94" s="19">
        <v>0</v>
      </c>
      <c r="CA94" s="19">
        <v>17</v>
      </c>
      <c r="CB94" s="19">
        <f t="shared" si="6"/>
        <v>8</v>
      </c>
      <c r="CC94" s="19">
        <f t="shared" si="7"/>
        <v>7</v>
      </c>
      <c r="CD94" s="19">
        <v>7</v>
      </c>
      <c r="CE94" s="19">
        <v>7</v>
      </c>
      <c r="CF94" s="19">
        <v>0</v>
      </c>
      <c r="CG94" s="19">
        <v>7</v>
      </c>
      <c r="CH94" s="19">
        <v>7</v>
      </c>
      <c r="CI94" s="19">
        <v>0</v>
      </c>
      <c r="CJ94" s="19">
        <v>7</v>
      </c>
      <c r="CK94" s="19">
        <v>7</v>
      </c>
      <c r="CL94" s="19">
        <v>0</v>
      </c>
      <c r="CM94" s="19">
        <v>7</v>
      </c>
      <c r="CN94" s="19">
        <v>0</v>
      </c>
      <c r="CO94" s="19">
        <v>0</v>
      </c>
      <c r="CP94" s="19">
        <v>0</v>
      </c>
      <c r="CQ94" s="19">
        <v>0</v>
      </c>
      <c r="CR94" s="19">
        <v>0</v>
      </c>
      <c r="CS94" s="19">
        <v>0</v>
      </c>
      <c r="CT94" s="19">
        <v>8</v>
      </c>
      <c r="CU94" s="19">
        <v>7</v>
      </c>
      <c r="CV94" s="35">
        <f t="shared" si="8"/>
        <v>1</v>
      </c>
      <c r="CW94" s="35">
        <f t="shared" si="9"/>
        <v>0.875</v>
      </c>
      <c r="CX94" s="36">
        <v>50</v>
      </c>
      <c r="CY94" s="35">
        <f t="shared" si="10"/>
        <v>0.47058823529411764</v>
      </c>
      <c r="DB94" s="61"/>
      <c r="DC94" s="61" t="s">
        <v>252</v>
      </c>
      <c r="DD94" s="62">
        <v>97.34</v>
      </c>
      <c r="DE94" s="62">
        <v>96.28</v>
      </c>
      <c r="DF94" s="62">
        <v>86.82</v>
      </c>
    </row>
    <row r="95" spans="1:110" x14ac:dyDescent="0.25">
      <c r="A95" s="19" t="s">
        <v>131</v>
      </c>
      <c r="B95" s="19" t="s">
        <v>132</v>
      </c>
      <c r="C95" s="19">
        <v>0</v>
      </c>
      <c r="D95" s="19">
        <v>20</v>
      </c>
      <c r="E95" s="19">
        <v>52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9">
        <v>2</v>
      </c>
      <c r="Y95" s="19">
        <v>0</v>
      </c>
      <c r="Z95" s="19">
        <v>9</v>
      </c>
      <c r="AA95" s="19">
        <v>0</v>
      </c>
      <c r="AB95" s="19">
        <v>1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0</v>
      </c>
      <c r="AK95" s="19">
        <v>0</v>
      </c>
      <c r="AL95" s="19">
        <v>12</v>
      </c>
      <c r="AM95" s="19">
        <v>12</v>
      </c>
      <c r="AN95" s="19">
        <v>0</v>
      </c>
      <c r="AO95" s="19">
        <v>12</v>
      </c>
      <c r="AP95" s="19">
        <v>0</v>
      </c>
      <c r="AQ95" s="19">
        <v>0</v>
      </c>
      <c r="AR95" s="19">
        <v>9</v>
      </c>
      <c r="AS95" s="19">
        <v>0</v>
      </c>
      <c r="AT95" s="19">
        <v>9</v>
      </c>
      <c r="AU95" s="19">
        <v>0</v>
      </c>
      <c r="AV95" s="19">
        <v>9</v>
      </c>
      <c r="AW95" s="19">
        <v>0</v>
      </c>
      <c r="AX95" s="19">
        <v>0</v>
      </c>
      <c r="AY95" s="19">
        <v>6</v>
      </c>
      <c r="AZ95" s="19">
        <v>0</v>
      </c>
      <c r="BA95" s="19">
        <v>6</v>
      </c>
      <c r="BB95" s="19">
        <v>0</v>
      </c>
      <c r="BC95" s="19">
        <v>6</v>
      </c>
      <c r="BD95" s="19">
        <v>0</v>
      </c>
      <c r="BE95" s="19">
        <v>0</v>
      </c>
      <c r="BF95" s="19">
        <v>0</v>
      </c>
      <c r="BG95" s="19">
        <v>0</v>
      </c>
      <c r="BH95" s="19">
        <v>0</v>
      </c>
      <c r="BI95" s="19">
        <v>0</v>
      </c>
      <c r="BJ95" s="19">
        <v>0</v>
      </c>
      <c r="BK95" s="19">
        <v>0</v>
      </c>
      <c r="BL95" s="19">
        <v>0</v>
      </c>
      <c r="BM95" s="19">
        <v>12</v>
      </c>
      <c r="BN95" s="19">
        <v>0</v>
      </c>
      <c r="BO95" s="19">
        <v>12</v>
      </c>
      <c r="BP95" s="19">
        <v>0</v>
      </c>
      <c r="BQ95" s="19">
        <v>12</v>
      </c>
      <c r="BR95" s="19">
        <v>0</v>
      </c>
      <c r="BS95" s="19">
        <v>0</v>
      </c>
      <c r="BT95" s="19">
        <v>2</v>
      </c>
      <c r="BU95" s="19">
        <v>0</v>
      </c>
      <c r="BV95" s="19">
        <v>2</v>
      </c>
      <c r="BW95" s="19">
        <v>0</v>
      </c>
      <c r="BX95" s="19">
        <v>2</v>
      </c>
      <c r="BY95" s="19">
        <v>0</v>
      </c>
      <c r="BZ95" s="19">
        <v>12</v>
      </c>
      <c r="CA95" s="19">
        <v>18</v>
      </c>
      <c r="CB95" s="19">
        <f t="shared" si="6"/>
        <v>12</v>
      </c>
      <c r="CC95" s="19">
        <f t="shared" si="7"/>
        <v>12</v>
      </c>
      <c r="CD95" s="19">
        <v>12</v>
      </c>
      <c r="CE95" s="19">
        <v>0</v>
      </c>
      <c r="CF95" s="19">
        <v>11</v>
      </c>
      <c r="CG95" s="19">
        <v>11</v>
      </c>
      <c r="CH95" s="19">
        <v>0</v>
      </c>
      <c r="CI95" s="19">
        <v>12</v>
      </c>
      <c r="CJ95" s="19">
        <v>12</v>
      </c>
      <c r="CK95" s="19">
        <v>0</v>
      </c>
      <c r="CL95" s="19">
        <v>11</v>
      </c>
      <c r="CM95" s="19">
        <v>11</v>
      </c>
      <c r="CN95" s="19">
        <v>0</v>
      </c>
      <c r="CO95" s="19">
        <v>0</v>
      </c>
      <c r="CP95" s="19">
        <v>0</v>
      </c>
      <c r="CQ95" s="19">
        <v>0</v>
      </c>
      <c r="CR95" s="19">
        <v>0</v>
      </c>
      <c r="CS95" s="19">
        <v>0</v>
      </c>
      <c r="CT95" s="19">
        <v>12</v>
      </c>
      <c r="CU95" s="19">
        <v>12</v>
      </c>
      <c r="CV95" s="35">
        <f t="shared" si="8"/>
        <v>0.91666666666666663</v>
      </c>
      <c r="CW95" s="35">
        <f t="shared" si="9"/>
        <v>1</v>
      </c>
      <c r="CX95" s="36">
        <v>50</v>
      </c>
      <c r="CY95" s="35">
        <f t="shared" si="10"/>
        <v>0.66666666666666663</v>
      </c>
      <c r="DB95" s="59" t="s">
        <v>253</v>
      </c>
      <c r="DC95" s="59" t="s">
        <v>254</v>
      </c>
      <c r="DD95" s="60">
        <v>100</v>
      </c>
      <c r="DE95" s="60">
        <v>100</v>
      </c>
      <c r="DF95" s="60">
        <v>62.5</v>
      </c>
    </row>
    <row r="96" spans="1:110" x14ac:dyDescent="0.25">
      <c r="A96" s="19" t="s">
        <v>133</v>
      </c>
      <c r="B96" s="19" t="s">
        <v>134</v>
      </c>
      <c r="C96" s="19">
        <v>0</v>
      </c>
      <c r="D96" s="19">
        <v>0</v>
      </c>
      <c r="E96" s="19">
        <v>22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6</v>
      </c>
      <c r="AB96" s="19">
        <v>3</v>
      </c>
      <c r="AC96" s="19">
        <v>7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16</v>
      </c>
      <c r="AM96" s="19">
        <v>3</v>
      </c>
      <c r="AN96" s="19">
        <v>13</v>
      </c>
      <c r="AO96" s="19">
        <v>16</v>
      </c>
      <c r="AP96" s="19">
        <v>0</v>
      </c>
      <c r="AQ96" s="19">
        <v>0</v>
      </c>
      <c r="AR96" s="19">
        <v>2</v>
      </c>
      <c r="AS96" s="19">
        <v>3</v>
      </c>
      <c r="AT96" s="19">
        <v>2</v>
      </c>
      <c r="AU96" s="19">
        <v>3</v>
      </c>
      <c r="AV96" s="19">
        <v>5</v>
      </c>
      <c r="AW96" s="19">
        <v>0</v>
      </c>
      <c r="AX96" s="19">
        <v>0</v>
      </c>
      <c r="AY96" s="19">
        <v>1</v>
      </c>
      <c r="AZ96" s="19">
        <v>1</v>
      </c>
      <c r="BA96" s="19">
        <v>1</v>
      </c>
      <c r="BB96" s="19">
        <v>1</v>
      </c>
      <c r="BC96" s="19">
        <v>2</v>
      </c>
      <c r="BD96" s="19">
        <v>0</v>
      </c>
      <c r="BE96" s="19">
        <v>0</v>
      </c>
      <c r="BF96" s="19">
        <v>0</v>
      </c>
      <c r="BG96" s="19">
        <v>0</v>
      </c>
      <c r="BH96" s="19">
        <v>0</v>
      </c>
      <c r="BI96" s="19">
        <v>0</v>
      </c>
      <c r="BJ96" s="19">
        <v>0</v>
      </c>
      <c r="BK96" s="19">
        <v>0</v>
      </c>
      <c r="BL96" s="19">
        <v>0</v>
      </c>
      <c r="BM96" s="19">
        <v>10</v>
      </c>
      <c r="BN96" s="19">
        <v>0</v>
      </c>
      <c r="BO96" s="19">
        <v>10</v>
      </c>
      <c r="BP96" s="19">
        <v>0</v>
      </c>
      <c r="BQ96" s="19">
        <v>10</v>
      </c>
      <c r="BR96" s="19">
        <v>0</v>
      </c>
      <c r="BS96" s="19">
        <v>0</v>
      </c>
      <c r="BT96" s="19">
        <v>0</v>
      </c>
      <c r="BU96" s="19">
        <v>0</v>
      </c>
      <c r="BV96" s="19">
        <v>0</v>
      </c>
      <c r="BW96" s="19">
        <v>0</v>
      </c>
      <c r="BX96" s="19">
        <v>0</v>
      </c>
      <c r="BY96" s="19">
        <v>0</v>
      </c>
      <c r="BZ96" s="19">
        <v>16</v>
      </c>
      <c r="CA96" s="19">
        <v>22</v>
      </c>
      <c r="CB96" s="19">
        <f t="shared" si="6"/>
        <v>16</v>
      </c>
      <c r="CC96" s="19">
        <f t="shared" si="7"/>
        <v>16</v>
      </c>
      <c r="CD96" s="19">
        <v>16</v>
      </c>
      <c r="CE96" s="19">
        <v>0</v>
      </c>
      <c r="CF96" s="19">
        <v>16</v>
      </c>
      <c r="CG96" s="19">
        <v>16</v>
      </c>
      <c r="CH96" s="19">
        <v>0</v>
      </c>
      <c r="CI96" s="19">
        <v>16</v>
      </c>
      <c r="CJ96" s="19">
        <v>16</v>
      </c>
      <c r="CK96" s="19">
        <v>0</v>
      </c>
      <c r="CL96" s="19">
        <v>16</v>
      </c>
      <c r="CM96" s="19">
        <v>16</v>
      </c>
      <c r="CN96" s="19">
        <v>0</v>
      </c>
      <c r="CO96" s="19">
        <v>0</v>
      </c>
      <c r="CP96" s="19">
        <v>0</v>
      </c>
      <c r="CQ96" s="19">
        <v>0</v>
      </c>
      <c r="CR96" s="19">
        <v>0</v>
      </c>
      <c r="CS96" s="19">
        <v>0</v>
      </c>
      <c r="CT96" s="19">
        <v>16</v>
      </c>
      <c r="CU96" s="19">
        <v>16</v>
      </c>
      <c r="CV96" s="35">
        <f t="shared" si="8"/>
        <v>1</v>
      </c>
      <c r="CW96" s="35">
        <f t="shared" si="9"/>
        <v>1</v>
      </c>
      <c r="CX96" s="36">
        <v>12.5</v>
      </c>
      <c r="CY96" s="35">
        <f t="shared" si="10"/>
        <v>0.72727272727272729</v>
      </c>
      <c r="DB96" s="61"/>
      <c r="DC96" s="61" t="s">
        <v>255</v>
      </c>
      <c r="DD96" s="62">
        <v>100</v>
      </c>
      <c r="DE96" s="62">
        <v>100</v>
      </c>
      <c r="DF96" s="62">
        <v>62.5</v>
      </c>
    </row>
    <row r="97" spans="1:110" x14ac:dyDescent="0.25">
      <c r="A97" s="19" t="s">
        <v>139</v>
      </c>
      <c r="B97" s="19" t="s">
        <v>140</v>
      </c>
      <c r="C97" s="19">
        <v>0</v>
      </c>
      <c r="D97" s="19">
        <v>15</v>
      </c>
      <c r="E97" s="19">
        <v>49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7</v>
      </c>
      <c r="Y97" s="19">
        <v>0</v>
      </c>
      <c r="Z97" s="19">
        <v>16</v>
      </c>
      <c r="AA97" s="19">
        <v>1</v>
      </c>
      <c r="AB97" s="19">
        <v>0</v>
      </c>
      <c r="AC97" s="19">
        <v>0</v>
      </c>
      <c r="AD97" s="19">
        <v>0</v>
      </c>
      <c r="AE97" s="19">
        <v>0</v>
      </c>
      <c r="AF97" s="19">
        <v>0</v>
      </c>
      <c r="AG97" s="19">
        <v>0</v>
      </c>
      <c r="AH97" s="19">
        <v>0</v>
      </c>
      <c r="AI97" s="19">
        <v>0</v>
      </c>
      <c r="AJ97" s="19">
        <v>0</v>
      </c>
      <c r="AK97" s="19">
        <v>0</v>
      </c>
      <c r="AL97" s="19">
        <v>24</v>
      </c>
      <c r="AM97" s="19">
        <v>19</v>
      </c>
      <c r="AN97" s="19">
        <v>1</v>
      </c>
      <c r="AO97" s="19">
        <v>20</v>
      </c>
      <c r="AP97" s="19">
        <v>0</v>
      </c>
      <c r="AQ97" s="19">
        <v>0</v>
      </c>
      <c r="AR97" s="19">
        <v>5</v>
      </c>
      <c r="AS97" s="19">
        <v>0</v>
      </c>
      <c r="AT97" s="19">
        <v>5</v>
      </c>
      <c r="AU97" s="19">
        <v>0</v>
      </c>
      <c r="AV97" s="19">
        <v>5</v>
      </c>
      <c r="AW97" s="19">
        <v>0</v>
      </c>
      <c r="AX97" s="19">
        <v>0</v>
      </c>
      <c r="AY97" s="19">
        <v>11</v>
      </c>
      <c r="AZ97" s="19">
        <v>0</v>
      </c>
      <c r="BA97" s="19">
        <v>11</v>
      </c>
      <c r="BB97" s="19">
        <v>0</v>
      </c>
      <c r="BC97" s="19">
        <v>11</v>
      </c>
      <c r="BD97" s="19">
        <v>0</v>
      </c>
      <c r="BE97" s="19">
        <v>0</v>
      </c>
      <c r="BF97" s="19">
        <v>0</v>
      </c>
      <c r="BG97" s="19">
        <v>0</v>
      </c>
      <c r="BH97" s="19">
        <v>0</v>
      </c>
      <c r="BI97" s="19">
        <v>0</v>
      </c>
      <c r="BJ97" s="19">
        <v>0</v>
      </c>
      <c r="BK97" s="19">
        <v>0</v>
      </c>
      <c r="BL97" s="19">
        <v>0</v>
      </c>
      <c r="BM97" s="19">
        <v>11</v>
      </c>
      <c r="BN97" s="19">
        <v>0</v>
      </c>
      <c r="BO97" s="19">
        <v>11</v>
      </c>
      <c r="BP97" s="19">
        <v>0</v>
      </c>
      <c r="BQ97" s="19">
        <v>11</v>
      </c>
      <c r="BR97" s="19">
        <v>0</v>
      </c>
      <c r="BS97" s="19">
        <v>0</v>
      </c>
      <c r="BT97" s="19">
        <v>0</v>
      </c>
      <c r="BU97" s="19">
        <v>0</v>
      </c>
      <c r="BV97" s="19">
        <v>0</v>
      </c>
      <c r="BW97" s="19">
        <v>0</v>
      </c>
      <c r="BX97" s="19">
        <v>0</v>
      </c>
      <c r="BY97" s="19">
        <v>0</v>
      </c>
      <c r="BZ97" s="19">
        <v>20</v>
      </c>
      <c r="CA97" s="19">
        <v>19</v>
      </c>
      <c r="CB97" s="19">
        <f t="shared" si="6"/>
        <v>24</v>
      </c>
      <c r="CC97" s="19">
        <f t="shared" si="7"/>
        <v>20</v>
      </c>
      <c r="CD97" s="19">
        <v>20</v>
      </c>
      <c r="CE97" s="19">
        <v>0</v>
      </c>
      <c r="CF97" s="19">
        <v>15</v>
      </c>
      <c r="CG97" s="19">
        <v>15</v>
      </c>
      <c r="CH97" s="19">
        <v>0</v>
      </c>
      <c r="CI97" s="19">
        <v>20</v>
      </c>
      <c r="CJ97" s="19">
        <v>20</v>
      </c>
      <c r="CK97" s="19">
        <v>0</v>
      </c>
      <c r="CL97" s="19">
        <v>15</v>
      </c>
      <c r="CM97" s="19">
        <v>15</v>
      </c>
      <c r="CN97" s="19">
        <v>0</v>
      </c>
      <c r="CO97" s="19">
        <v>0</v>
      </c>
      <c r="CP97" s="19">
        <v>0</v>
      </c>
      <c r="CQ97" s="19">
        <v>0</v>
      </c>
      <c r="CR97" s="19">
        <v>0</v>
      </c>
      <c r="CS97" s="19">
        <v>0</v>
      </c>
      <c r="CT97" s="19">
        <v>24</v>
      </c>
      <c r="CU97" s="19">
        <v>20</v>
      </c>
      <c r="CV97" s="35">
        <f t="shared" si="8"/>
        <v>0.75</v>
      </c>
      <c r="CW97" s="35">
        <f t="shared" si="9"/>
        <v>0.83333333333333337</v>
      </c>
      <c r="CX97" s="36">
        <v>45.83</v>
      </c>
      <c r="CY97" s="54">
        <f t="shared" si="10"/>
        <v>1.263157894736842</v>
      </c>
      <c r="DB97" s="59" t="s">
        <v>256</v>
      </c>
      <c r="DC97" s="59" t="s">
        <v>257</v>
      </c>
      <c r="DD97" s="60">
        <v>100</v>
      </c>
      <c r="DE97" s="60">
        <v>65.22</v>
      </c>
      <c r="DF97" s="60">
        <v>65.22</v>
      </c>
    </row>
    <row r="98" spans="1:110" x14ac:dyDescent="0.25">
      <c r="A98" s="19" t="s">
        <v>143</v>
      </c>
      <c r="B98" s="19" t="s">
        <v>144</v>
      </c>
      <c r="C98" s="19">
        <v>0</v>
      </c>
      <c r="D98" s="19">
        <v>0</v>
      </c>
      <c r="E98" s="19">
        <v>20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11</v>
      </c>
      <c r="AA98" s="19">
        <v>5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16</v>
      </c>
      <c r="AM98" s="19">
        <v>11</v>
      </c>
      <c r="AN98" s="19">
        <v>5</v>
      </c>
      <c r="AO98" s="19">
        <v>16</v>
      </c>
      <c r="AP98" s="19">
        <v>0</v>
      </c>
      <c r="AQ98" s="19">
        <v>0</v>
      </c>
      <c r="AR98" s="19">
        <v>3</v>
      </c>
      <c r="AS98" s="19">
        <v>0</v>
      </c>
      <c r="AT98" s="19">
        <v>3</v>
      </c>
      <c r="AU98" s="19">
        <v>0</v>
      </c>
      <c r="AV98" s="19">
        <v>3</v>
      </c>
      <c r="AW98" s="19">
        <v>0</v>
      </c>
      <c r="AX98" s="19">
        <v>0</v>
      </c>
      <c r="AY98" s="19">
        <v>3</v>
      </c>
      <c r="AZ98" s="19">
        <v>1</v>
      </c>
      <c r="BA98" s="19">
        <v>3</v>
      </c>
      <c r="BB98" s="19">
        <v>1</v>
      </c>
      <c r="BC98" s="19">
        <v>4</v>
      </c>
      <c r="BD98" s="19">
        <v>0</v>
      </c>
      <c r="BE98" s="19">
        <v>0</v>
      </c>
      <c r="BF98" s="19">
        <v>0</v>
      </c>
      <c r="BG98" s="19">
        <v>0</v>
      </c>
      <c r="BH98" s="19">
        <v>0</v>
      </c>
      <c r="BI98" s="19">
        <v>0</v>
      </c>
      <c r="BJ98" s="19">
        <v>0</v>
      </c>
      <c r="BK98" s="19">
        <v>0</v>
      </c>
      <c r="BL98" s="19">
        <v>0</v>
      </c>
      <c r="BM98" s="19">
        <v>11</v>
      </c>
      <c r="BN98" s="19">
        <v>5</v>
      </c>
      <c r="BO98" s="19">
        <v>11</v>
      </c>
      <c r="BP98" s="19">
        <v>5</v>
      </c>
      <c r="BQ98" s="19">
        <v>16</v>
      </c>
      <c r="BR98" s="19">
        <v>0</v>
      </c>
      <c r="BS98" s="19">
        <v>0</v>
      </c>
      <c r="BT98" s="19">
        <v>0</v>
      </c>
      <c r="BU98" s="19">
        <v>0</v>
      </c>
      <c r="BV98" s="19">
        <v>0</v>
      </c>
      <c r="BW98" s="19">
        <v>0</v>
      </c>
      <c r="BX98" s="19">
        <v>0</v>
      </c>
      <c r="BY98" s="19">
        <v>0</v>
      </c>
      <c r="BZ98" s="19">
        <v>16</v>
      </c>
      <c r="CA98" s="19">
        <v>20</v>
      </c>
      <c r="CB98" s="19">
        <f t="shared" si="6"/>
        <v>16</v>
      </c>
      <c r="CC98" s="19">
        <f t="shared" si="7"/>
        <v>16</v>
      </c>
      <c r="CD98" s="19">
        <v>16</v>
      </c>
      <c r="CE98" s="19">
        <v>0</v>
      </c>
      <c r="CF98" s="19">
        <v>16</v>
      </c>
      <c r="CG98" s="19">
        <v>16</v>
      </c>
      <c r="CH98" s="19">
        <v>0</v>
      </c>
      <c r="CI98" s="19">
        <v>16</v>
      </c>
      <c r="CJ98" s="19">
        <v>16</v>
      </c>
      <c r="CK98" s="19">
        <v>0</v>
      </c>
      <c r="CL98" s="19">
        <v>16</v>
      </c>
      <c r="CM98" s="19">
        <v>16</v>
      </c>
      <c r="CN98" s="19">
        <v>0</v>
      </c>
      <c r="CO98" s="19">
        <v>0</v>
      </c>
      <c r="CP98" s="19">
        <v>0</v>
      </c>
      <c r="CQ98" s="19">
        <v>0</v>
      </c>
      <c r="CR98" s="19">
        <v>0</v>
      </c>
      <c r="CS98" s="19">
        <v>0</v>
      </c>
      <c r="CT98" s="19">
        <v>16</v>
      </c>
      <c r="CU98" s="19">
        <v>16</v>
      </c>
      <c r="CV98" s="35">
        <f t="shared" ref="CV98:CV103" si="11">SUM(CG98/CD98)</f>
        <v>1</v>
      </c>
      <c r="CW98" s="35">
        <f t="shared" si="9"/>
        <v>1</v>
      </c>
      <c r="CX98" s="36">
        <v>25</v>
      </c>
      <c r="CY98" s="35">
        <f t="shared" si="10"/>
        <v>0.8</v>
      </c>
      <c r="DB98" s="59" t="s">
        <v>100</v>
      </c>
      <c r="DC98" s="59" t="s">
        <v>101</v>
      </c>
      <c r="DD98" s="60">
        <v>87.5</v>
      </c>
      <c r="DE98" s="60">
        <v>88.89</v>
      </c>
      <c r="DF98" s="60">
        <v>55.56</v>
      </c>
    </row>
    <row r="99" spans="1:110" x14ac:dyDescent="0.25">
      <c r="A99" s="19" t="s">
        <v>145</v>
      </c>
      <c r="B99" s="19" t="s">
        <v>146</v>
      </c>
      <c r="C99" s="19">
        <v>0</v>
      </c>
      <c r="D99" s="19">
        <v>0</v>
      </c>
      <c r="E99" s="19">
        <v>161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19">
        <v>0</v>
      </c>
      <c r="R99" s="19">
        <v>0</v>
      </c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  <c r="Z99" s="19">
        <v>10</v>
      </c>
      <c r="AA99" s="19">
        <v>5</v>
      </c>
      <c r="AB99" s="19">
        <v>3</v>
      </c>
      <c r="AC99" s="19">
        <v>1</v>
      </c>
      <c r="AD99" s="19">
        <v>0</v>
      </c>
      <c r="AE99" s="19">
        <v>0</v>
      </c>
      <c r="AF99" s="19">
        <v>0</v>
      </c>
      <c r="AG99" s="19">
        <v>0</v>
      </c>
      <c r="AH99" s="19">
        <v>0</v>
      </c>
      <c r="AI99" s="19">
        <v>0</v>
      </c>
      <c r="AJ99" s="19">
        <v>0</v>
      </c>
      <c r="AK99" s="19">
        <v>0</v>
      </c>
      <c r="AL99" s="19">
        <v>19</v>
      </c>
      <c r="AM99" s="19">
        <v>13</v>
      </c>
      <c r="AN99" s="19">
        <v>5</v>
      </c>
      <c r="AO99" s="19">
        <v>18</v>
      </c>
      <c r="AP99" s="19">
        <v>0</v>
      </c>
      <c r="AQ99" s="19">
        <v>0</v>
      </c>
      <c r="AR99" s="19">
        <v>6</v>
      </c>
      <c r="AS99" s="19">
        <v>3</v>
      </c>
      <c r="AT99" s="19">
        <v>6</v>
      </c>
      <c r="AU99" s="19">
        <v>3</v>
      </c>
      <c r="AV99" s="19">
        <v>9</v>
      </c>
      <c r="AW99" s="19">
        <v>0</v>
      </c>
      <c r="AX99" s="19">
        <v>0</v>
      </c>
      <c r="AY99" s="19">
        <v>2</v>
      </c>
      <c r="AZ99" s="19">
        <v>2</v>
      </c>
      <c r="BA99" s="19">
        <v>2</v>
      </c>
      <c r="BB99" s="19">
        <v>2</v>
      </c>
      <c r="BC99" s="19">
        <v>4</v>
      </c>
      <c r="BD99" s="19">
        <v>0</v>
      </c>
      <c r="BE99" s="19">
        <v>0</v>
      </c>
      <c r="BF99" s="19">
        <v>0</v>
      </c>
      <c r="BG99" s="19">
        <v>0</v>
      </c>
      <c r="BH99" s="19">
        <v>0</v>
      </c>
      <c r="BI99" s="19">
        <v>0</v>
      </c>
      <c r="BJ99" s="19">
        <v>0</v>
      </c>
      <c r="BK99" s="19">
        <v>0</v>
      </c>
      <c r="BL99" s="19">
        <v>0</v>
      </c>
      <c r="BM99" s="19">
        <v>6</v>
      </c>
      <c r="BN99" s="19">
        <v>1</v>
      </c>
      <c r="BO99" s="19">
        <v>6</v>
      </c>
      <c r="BP99" s="19">
        <v>1</v>
      </c>
      <c r="BQ99" s="19">
        <v>7</v>
      </c>
      <c r="BR99" s="19">
        <v>0</v>
      </c>
      <c r="BS99" s="19">
        <v>0</v>
      </c>
      <c r="BT99" s="19">
        <v>13</v>
      </c>
      <c r="BU99" s="19">
        <v>5</v>
      </c>
      <c r="BV99" s="19">
        <v>13</v>
      </c>
      <c r="BW99" s="19">
        <v>5</v>
      </c>
      <c r="BX99" s="19">
        <v>18</v>
      </c>
      <c r="BY99" s="19">
        <v>0</v>
      </c>
      <c r="BZ99" s="19">
        <v>35</v>
      </c>
      <c r="CA99" s="19">
        <v>23</v>
      </c>
      <c r="CB99" s="19">
        <f t="shared" si="6"/>
        <v>19</v>
      </c>
      <c r="CC99" s="19">
        <f t="shared" si="7"/>
        <v>18</v>
      </c>
      <c r="CD99" s="19">
        <v>35</v>
      </c>
      <c r="CE99" s="19">
        <v>0</v>
      </c>
      <c r="CF99" s="19">
        <v>33</v>
      </c>
      <c r="CG99" s="19">
        <v>33</v>
      </c>
      <c r="CH99" s="19">
        <v>0</v>
      </c>
      <c r="CI99" s="19">
        <v>18</v>
      </c>
      <c r="CJ99" s="19">
        <v>18</v>
      </c>
      <c r="CK99" s="19">
        <v>0</v>
      </c>
      <c r="CL99" s="19">
        <v>17</v>
      </c>
      <c r="CM99" s="19">
        <v>17</v>
      </c>
      <c r="CN99" s="19">
        <v>0</v>
      </c>
      <c r="CO99" s="19">
        <v>0</v>
      </c>
      <c r="CP99" s="19">
        <v>0</v>
      </c>
      <c r="CQ99" s="19">
        <v>0</v>
      </c>
      <c r="CR99" s="19">
        <v>0</v>
      </c>
      <c r="CS99" s="19">
        <v>0</v>
      </c>
      <c r="CT99" s="19">
        <v>19</v>
      </c>
      <c r="CU99" s="19">
        <v>18</v>
      </c>
      <c r="CV99" s="35">
        <f t="shared" si="11"/>
        <v>0.94285714285714284</v>
      </c>
      <c r="CW99" s="35">
        <f t="shared" si="9"/>
        <v>0.94736842105263153</v>
      </c>
      <c r="CX99" s="36">
        <v>21.05</v>
      </c>
      <c r="CY99" s="35">
        <f t="shared" si="10"/>
        <v>0.82608695652173914</v>
      </c>
      <c r="DB99" s="59" t="s">
        <v>112</v>
      </c>
      <c r="DC99" s="59" t="s">
        <v>113</v>
      </c>
      <c r="DD99" s="60">
        <v>100</v>
      </c>
      <c r="DE99" s="60">
        <v>86.11</v>
      </c>
      <c r="DF99" s="60">
        <v>100</v>
      </c>
    </row>
    <row r="100" spans="1:110" x14ac:dyDescent="0.25">
      <c r="A100" s="19" t="s">
        <v>158</v>
      </c>
      <c r="B100" s="19" t="s">
        <v>159</v>
      </c>
      <c r="C100" s="19">
        <v>0</v>
      </c>
      <c r="D100" s="19">
        <v>98</v>
      </c>
      <c r="E100" s="19">
        <v>46</v>
      </c>
      <c r="F100" s="19">
        <v>0</v>
      </c>
      <c r="G100" s="19">
        <v>0</v>
      </c>
      <c r="H100" s="19">
        <v>8</v>
      </c>
      <c r="I100" s="19">
        <v>8</v>
      </c>
      <c r="J100" s="19">
        <v>4</v>
      </c>
      <c r="K100" s="19">
        <v>2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22</v>
      </c>
      <c r="U100" s="19">
        <v>12</v>
      </c>
      <c r="V100" s="19">
        <v>10</v>
      </c>
      <c r="W100" s="19">
        <v>22</v>
      </c>
      <c r="X100" s="19">
        <v>0</v>
      </c>
      <c r="Y100" s="19">
        <v>0</v>
      </c>
      <c r="Z100" s="19">
        <v>11</v>
      </c>
      <c r="AA100" s="19">
        <v>13</v>
      </c>
      <c r="AB100" s="19">
        <v>2</v>
      </c>
      <c r="AC100" s="19">
        <v>2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28</v>
      </c>
      <c r="AM100" s="19">
        <v>13</v>
      </c>
      <c r="AN100" s="19">
        <v>11</v>
      </c>
      <c r="AO100" s="19">
        <v>24</v>
      </c>
      <c r="AP100" s="19">
        <v>4</v>
      </c>
      <c r="AQ100" s="19">
        <v>2</v>
      </c>
      <c r="AR100" s="19">
        <v>5</v>
      </c>
      <c r="AS100" s="19">
        <v>5</v>
      </c>
      <c r="AT100" s="19">
        <v>9</v>
      </c>
      <c r="AU100" s="19">
        <v>7</v>
      </c>
      <c r="AV100" s="19">
        <v>16</v>
      </c>
      <c r="AW100" s="19">
        <v>5</v>
      </c>
      <c r="AX100" s="19">
        <v>1</v>
      </c>
      <c r="AY100" s="19">
        <v>5</v>
      </c>
      <c r="AZ100" s="19">
        <v>5</v>
      </c>
      <c r="BA100" s="19">
        <v>10</v>
      </c>
      <c r="BB100" s="19">
        <v>6</v>
      </c>
      <c r="BC100" s="19">
        <v>16</v>
      </c>
      <c r="BD100" s="19">
        <v>0</v>
      </c>
      <c r="BE100" s="19">
        <v>0</v>
      </c>
      <c r="BF100" s="19">
        <v>0</v>
      </c>
      <c r="BG100" s="19">
        <v>0</v>
      </c>
      <c r="BH100" s="19">
        <v>0</v>
      </c>
      <c r="BI100" s="19">
        <v>0</v>
      </c>
      <c r="BJ100" s="19">
        <v>0</v>
      </c>
      <c r="BK100" s="19">
        <v>7</v>
      </c>
      <c r="BL100" s="19">
        <v>2</v>
      </c>
      <c r="BM100" s="19">
        <v>2</v>
      </c>
      <c r="BN100" s="19">
        <v>1</v>
      </c>
      <c r="BO100" s="19">
        <v>9</v>
      </c>
      <c r="BP100" s="19">
        <v>3</v>
      </c>
      <c r="BQ100" s="19">
        <v>12</v>
      </c>
      <c r="BR100" s="19">
        <v>1</v>
      </c>
      <c r="BS100" s="19">
        <v>0</v>
      </c>
      <c r="BT100" s="19">
        <v>0</v>
      </c>
      <c r="BU100" s="19">
        <v>0</v>
      </c>
      <c r="BV100" s="19">
        <v>1</v>
      </c>
      <c r="BW100" s="19">
        <v>0</v>
      </c>
      <c r="BX100" s="19">
        <v>1</v>
      </c>
      <c r="BY100" s="19">
        <v>22</v>
      </c>
      <c r="BZ100" s="19">
        <v>24</v>
      </c>
      <c r="CA100" s="19">
        <v>50</v>
      </c>
      <c r="CB100" s="19">
        <f t="shared" si="6"/>
        <v>50</v>
      </c>
      <c r="CC100" s="19">
        <f t="shared" si="7"/>
        <v>46</v>
      </c>
      <c r="CD100" s="19">
        <v>46</v>
      </c>
      <c r="CE100" s="19">
        <v>21</v>
      </c>
      <c r="CF100" s="19">
        <v>24</v>
      </c>
      <c r="CG100" s="19">
        <v>45</v>
      </c>
      <c r="CH100" s="19">
        <v>22</v>
      </c>
      <c r="CI100" s="19">
        <v>24</v>
      </c>
      <c r="CJ100" s="19">
        <v>46</v>
      </c>
      <c r="CK100" s="19">
        <v>21</v>
      </c>
      <c r="CL100" s="19">
        <v>24</v>
      </c>
      <c r="CM100" s="19">
        <v>45</v>
      </c>
      <c r="CN100" s="19">
        <v>0</v>
      </c>
      <c r="CO100" s="19">
        <v>0</v>
      </c>
      <c r="CP100" s="19">
        <v>0</v>
      </c>
      <c r="CQ100" s="19">
        <v>0</v>
      </c>
      <c r="CR100" s="19">
        <v>0</v>
      </c>
      <c r="CS100" s="19">
        <v>0</v>
      </c>
      <c r="CT100" s="19">
        <v>50</v>
      </c>
      <c r="CU100" s="19">
        <v>46</v>
      </c>
      <c r="CV100" s="35">
        <f t="shared" si="11"/>
        <v>0.97826086956521741</v>
      </c>
      <c r="CW100" s="35">
        <f t="shared" si="9"/>
        <v>0.92</v>
      </c>
      <c r="CX100" s="36">
        <v>32</v>
      </c>
      <c r="CY100" s="35">
        <f t="shared" si="10"/>
        <v>1</v>
      </c>
      <c r="DB100" s="59" t="s">
        <v>116</v>
      </c>
      <c r="DC100" s="59" t="s">
        <v>117</v>
      </c>
      <c r="DD100" s="60">
        <v>100</v>
      </c>
      <c r="DE100" s="60">
        <v>93.33</v>
      </c>
      <c r="DF100" s="60">
        <v>60</v>
      </c>
    </row>
    <row r="101" spans="1:110" x14ac:dyDescent="0.25">
      <c r="A101" s="19" t="s">
        <v>178</v>
      </c>
      <c r="B101" s="19" t="s">
        <v>179</v>
      </c>
      <c r="C101" s="19">
        <v>0</v>
      </c>
      <c r="D101" s="19">
        <v>132</v>
      </c>
      <c r="E101" s="19">
        <v>152</v>
      </c>
      <c r="F101" s="19">
        <v>4</v>
      </c>
      <c r="G101" s="19">
        <v>0</v>
      </c>
      <c r="H101" s="19">
        <v>13</v>
      </c>
      <c r="I101" s="19">
        <v>1</v>
      </c>
      <c r="J101" s="19">
        <v>0</v>
      </c>
      <c r="K101" s="19">
        <v>1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19</v>
      </c>
      <c r="U101" s="19">
        <v>12</v>
      </c>
      <c r="V101" s="19">
        <v>1</v>
      </c>
      <c r="W101" s="19">
        <v>13</v>
      </c>
      <c r="X101" s="19">
        <v>7</v>
      </c>
      <c r="Y101" s="19">
        <v>0</v>
      </c>
      <c r="Z101" s="19">
        <v>8</v>
      </c>
      <c r="AA101" s="19">
        <v>0</v>
      </c>
      <c r="AB101" s="19">
        <v>1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16</v>
      </c>
      <c r="AM101" s="19">
        <v>11</v>
      </c>
      <c r="AN101" s="19">
        <v>0</v>
      </c>
      <c r="AO101" s="19">
        <v>11</v>
      </c>
      <c r="AP101" s="19">
        <v>12</v>
      </c>
      <c r="AQ101" s="19">
        <v>0</v>
      </c>
      <c r="AR101" s="19">
        <v>6</v>
      </c>
      <c r="AS101" s="19">
        <v>0</v>
      </c>
      <c r="AT101" s="19">
        <v>18</v>
      </c>
      <c r="AU101" s="19">
        <v>0</v>
      </c>
      <c r="AV101" s="19">
        <v>18</v>
      </c>
      <c r="AW101" s="19">
        <v>14</v>
      </c>
      <c r="AX101" s="19">
        <v>0</v>
      </c>
      <c r="AY101" s="19">
        <v>3</v>
      </c>
      <c r="AZ101" s="19">
        <v>0</v>
      </c>
      <c r="BA101" s="19">
        <v>17</v>
      </c>
      <c r="BB101" s="19">
        <v>0</v>
      </c>
      <c r="BC101" s="19">
        <v>17</v>
      </c>
      <c r="BD101" s="19">
        <v>0</v>
      </c>
      <c r="BE101" s="19">
        <v>0</v>
      </c>
      <c r="BF101" s="19">
        <v>0</v>
      </c>
      <c r="BG101" s="19">
        <v>0</v>
      </c>
      <c r="BH101" s="19">
        <v>0</v>
      </c>
      <c r="BI101" s="19">
        <v>0</v>
      </c>
      <c r="BJ101" s="19">
        <v>0</v>
      </c>
      <c r="BK101" s="19">
        <v>6</v>
      </c>
      <c r="BL101" s="19">
        <v>0</v>
      </c>
      <c r="BM101" s="19">
        <v>2</v>
      </c>
      <c r="BN101" s="19">
        <v>0</v>
      </c>
      <c r="BO101" s="19">
        <v>8</v>
      </c>
      <c r="BP101" s="19">
        <v>0</v>
      </c>
      <c r="BQ101" s="19">
        <v>8</v>
      </c>
      <c r="BR101" s="19">
        <v>0</v>
      </c>
      <c r="BS101" s="19">
        <v>0</v>
      </c>
      <c r="BT101" s="19">
        <v>2</v>
      </c>
      <c r="BU101" s="19">
        <v>0</v>
      </c>
      <c r="BV101" s="19">
        <v>2</v>
      </c>
      <c r="BW101" s="19">
        <v>0</v>
      </c>
      <c r="BX101" s="19">
        <v>2</v>
      </c>
      <c r="BY101" s="19">
        <v>13</v>
      </c>
      <c r="BZ101" s="19">
        <v>11</v>
      </c>
      <c r="CA101" s="19">
        <v>35</v>
      </c>
      <c r="CB101" s="19">
        <f t="shared" si="6"/>
        <v>35</v>
      </c>
      <c r="CC101" s="19">
        <f t="shared" si="7"/>
        <v>24</v>
      </c>
      <c r="CD101" s="19">
        <v>24</v>
      </c>
      <c r="CE101" s="19">
        <v>13</v>
      </c>
      <c r="CF101" s="19">
        <v>11</v>
      </c>
      <c r="CG101" s="19">
        <v>24</v>
      </c>
      <c r="CH101" s="19">
        <v>13</v>
      </c>
      <c r="CI101" s="19">
        <v>11</v>
      </c>
      <c r="CJ101" s="19">
        <v>24</v>
      </c>
      <c r="CK101" s="19">
        <v>13</v>
      </c>
      <c r="CL101" s="19">
        <v>11</v>
      </c>
      <c r="CM101" s="19">
        <v>24</v>
      </c>
      <c r="CN101" s="19">
        <v>0</v>
      </c>
      <c r="CO101" s="19">
        <v>0</v>
      </c>
      <c r="CP101" s="19">
        <v>0</v>
      </c>
      <c r="CQ101" s="19">
        <v>0</v>
      </c>
      <c r="CR101" s="19">
        <v>0</v>
      </c>
      <c r="CS101" s="19">
        <v>0</v>
      </c>
      <c r="CT101" s="19">
        <v>35</v>
      </c>
      <c r="CU101" s="19">
        <v>24</v>
      </c>
      <c r="CV101" s="35">
        <f t="shared" si="11"/>
        <v>1</v>
      </c>
      <c r="CW101" s="35">
        <f t="shared" si="9"/>
        <v>0.68571428571428572</v>
      </c>
      <c r="CX101" s="36">
        <v>48.57</v>
      </c>
      <c r="CY101" s="35">
        <f t="shared" si="10"/>
        <v>1</v>
      </c>
      <c r="DB101" s="59" t="s">
        <v>119</v>
      </c>
      <c r="DC101" s="59" t="s">
        <v>120</v>
      </c>
      <c r="DD101" s="60">
        <v>100</v>
      </c>
      <c r="DE101" s="60">
        <v>70.45</v>
      </c>
      <c r="DF101" s="60">
        <v>52.27</v>
      </c>
    </row>
    <row r="102" spans="1:110" x14ac:dyDescent="0.25">
      <c r="A102" s="19" t="s">
        <v>180</v>
      </c>
      <c r="B102" s="19" t="s">
        <v>181</v>
      </c>
      <c r="C102" s="19">
        <v>0</v>
      </c>
      <c r="D102" s="19">
        <v>16</v>
      </c>
      <c r="E102" s="19">
        <v>38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1</v>
      </c>
      <c r="Q102" s="19">
        <v>1</v>
      </c>
      <c r="R102" s="19">
        <v>0</v>
      </c>
      <c r="S102" s="19">
        <v>0</v>
      </c>
      <c r="T102" s="19">
        <v>2</v>
      </c>
      <c r="U102" s="19">
        <v>0</v>
      </c>
      <c r="V102" s="19">
        <v>1</v>
      </c>
      <c r="W102" s="19">
        <v>1</v>
      </c>
      <c r="X102" s="19">
        <v>0</v>
      </c>
      <c r="Y102" s="19">
        <v>0</v>
      </c>
      <c r="Z102" s="19">
        <v>0</v>
      </c>
      <c r="AA102" s="19">
        <v>0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v>0</v>
      </c>
      <c r="AV102" s="19">
        <v>0</v>
      </c>
      <c r="AW102" s="19">
        <v>1</v>
      </c>
      <c r="AX102" s="19">
        <v>1</v>
      </c>
      <c r="AY102" s="19">
        <v>0</v>
      </c>
      <c r="AZ102" s="19">
        <v>0</v>
      </c>
      <c r="BA102" s="19">
        <v>1</v>
      </c>
      <c r="BB102" s="19">
        <v>1</v>
      </c>
      <c r="BC102" s="19">
        <v>2</v>
      </c>
      <c r="BD102" s="19">
        <v>0</v>
      </c>
      <c r="BE102" s="19">
        <v>0</v>
      </c>
      <c r="BF102" s="19">
        <v>0</v>
      </c>
      <c r="BG102" s="19">
        <v>0</v>
      </c>
      <c r="BH102" s="19">
        <v>0</v>
      </c>
      <c r="BI102" s="19">
        <v>0</v>
      </c>
      <c r="BJ102" s="19">
        <v>0</v>
      </c>
      <c r="BK102" s="19">
        <v>0</v>
      </c>
      <c r="BL102" s="19">
        <v>0</v>
      </c>
      <c r="BM102" s="19">
        <v>0</v>
      </c>
      <c r="BN102" s="19">
        <v>0</v>
      </c>
      <c r="BO102" s="19">
        <v>0</v>
      </c>
      <c r="BP102" s="19">
        <v>0</v>
      </c>
      <c r="BQ102" s="19">
        <v>0</v>
      </c>
      <c r="BR102" s="19">
        <v>0</v>
      </c>
      <c r="BS102" s="19">
        <v>0</v>
      </c>
      <c r="BT102" s="19">
        <v>0</v>
      </c>
      <c r="BU102" s="19">
        <v>0</v>
      </c>
      <c r="BV102" s="19">
        <v>0</v>
      </c>
      <c r="BW102" s="19">
        <v>0</v>
      </c>
      <c r="BX102" s="19">
        <v>0</v>
      </c>
      <c r="BY102" s="19">
        <v>1</v>
      </c>
      <c r="BZ102" s="19">
        <v>0</v>
      </c>
      <c r="CA102" s="19">
        <v>0</v>
      </c>
      <c r="CB102" s="19">
        <f t="shared" si="6"/>
        <v>2</v>
      </c>
      <c r="CC102" s="19">
        <f t="shared" si="7"/>
        <v>1</v>
      </c>
      <c r="CD102" s="19">
        <v>1</v>
      </c>
      <c r="CE102" s="19">
        <v>1</v>
      </c>
      <c r="CF102" s="19">
        <v>0</v>
      </c>
      <c r="CG102" s="19">
        <v>1</v>
      </c>
      <c r="CH102" s="19">
        <v>1</v>
      </c>
      <c r="CI102" s="19">
        <v>0</v>
      </c>
      <c r="CJ102" s="19">
        <v>1</v>
      </c>
      <c r="CK102" s="19">
        <v>1</v>
      </c>
      <c r="CL102" s="19">
        <v>0</v>
      </c>
      <c r="CM102" s="19">
        <v>1</v>
      </c>
      <c r="CN102" s="19">
        <v>0</v>
      </c>
      <c r="CO102" s="19">
        <v>0</v>
      </c>
      <c r="CP102" s="19">
        <v>0</v>
      </c>
      <c r="CQ102" s="19">
        <v>0</v>
      </c>
      <c r="CR102" s="19">
        <v>0</v>
      </c>
      <c r="CS102" s="19">
        <v>0</v>
      </c>
      <c r="CT102" s="19">
        <v>2</v>
      </c>
      <c r="CU102" s="19">
        <v>1</v>
      </c>
      <c r="CV102" s="35">
        <f t="shared" si="11"/>
        <v>1</v>
      </c>
      <c r="CW102" s="35">
        <f t="shared" si="9"/>
        <v>0.5</v>
      </c>
      <c r="CX102" s="36">
        <v>100</v>
      </c>
      <c r="CY102" s="35">
        <v>0</v>
      </c>
      <c r="DB102" s="59" t="s">
        <v>123</v>
      </c>
      <c r="DC102" s="59" t="s">
        <v>124</v>
      </c>
      <c r="DD102" s="60">
        <v>86.96</v>
      </c>
      <c r="DE102" s="60">
        <v>65.709999999999994</v>
      </c>
      <c r="DF102" s="60">
        <v>54.29</v>
      </c>
    </row>
    <row r="103" spans="1:110" ht="23.25" customHeight="1" x14ac:dyDescent="0.3">
      <c r="A103" s="20"/>
      <c r="B103" s="21" t="s">
        <v>223</v>
      </c>
      <c r="C103" s="20">
        <v>1</v>
      </c>
      <c r="D103" s="20">
        <v>557</v>
      </c>
      <c r="E103" s="20">
        <v>1178</v>
      </c>
      <c r="F103" s="20">
        <v>4</v>
      </c>
      <c r="G103" s="20">
        <v>7</v>
      </c>
      <c r="H103" s="20">
        <v>53</v>
      </c>
      <c r="I103" s="20">
        <v>36</v>
      </c>
      <c r="J103" s="20">
        <v>7</v>
      </c>
      <c r="K103" s="20">
        <v>6</v>
      </c>
      <c r="L103" s="20">
        <v>0</v>
      </c>
      <c r="M103" s="20">
        <v>0</v>
      </c>
      <c r="N103" s="20">
        <v>0</v>
      </c>
      <c r="O103" s="20">
        <v>2</v>
      </c>
      <c r="P103" s="20">
        <v>1</v>
      </c>
      <c r="Q103" s="20">
        <v>1</v>
      </c>
      <c r="R103" s="20">
        <v>0</v>
      </c>
      <c r="S103" s="20">
        <v>0</v>
      </c>
      <c r="T103" s="20">
        <v>117</v>
      </c>
      <c r="U103" s="20">
        <v>58</v>
      </c>
      <c r="V103" s="20">
        <v>47</v>
      </c>
      <c r="W103" s="20">
        <v>105</v>
      </c>
      <c r="X103" s="20">
        <v>18</v>
      </c>
      <c r="Y103" s="20">
        <v>31</v>
      </c>
      <c r="Z103" s="20">
        <v>78</v>
      </c>
      <c r="AA103" s="20">
        <v>68</v>
      </c>
      <c r="AB103" s="20">
        <v>26</v>
      </c>
      <c r="AC103" s="20">
        <v>22</v>
      </c>
      <c r="AD103" s="20">
        <v>1</v>
      </c>
      <c r="AE103" s="20">
        <v>2</v>
      </c>
      <c r="AF103" s="20">
        <v>0</v>
      </c>
      <c r="AG103" s="20">
        <v>2</v>
      </c>
      <c r="AH103" s="20">
        <v>0</v>
      </c>
      <c r="AI103" s="20">
        <v>1</v>
      </c>
      <c r="AJ103" s="20">
        <v>0</v>
      </c>
      <c r="AK103" s="20">
        <v>0</v>
      </c>
      <c r="AL103" s="20">
        <v>249</v>
      </c>
      <c r="AM103" s="20">
        <v>105</v>
      </c>
      <c r="AN103" s="20">
        <v>101</v>
      </c>
      <c r="AO103" s="20">
        <v>206</v>
      </c>
      <c r="AP103" s="20">
        <v>32</v>
      </c>
      <c r="AQ103" s="20">
        <v>11</v>
      </c>
      <c r="AR103" s="20">
        <v>52</v>
      </c>
      <c r="AS103" s="20">
        <v>47</v>
      </c>
      <c r="AT103" s="20">
        <v>84</v>
      </c>
      <c r="AU103" s="20">
        <v>58</v>
      </c>
      <c r="AV103" s="20">
        <v>142</v>
      </c>
      <c r="AW103" s="20">
        <v>41</v>
      </c>
      <c r="AX103" s="20">
        <v>37</v>
      </c>
      <c r="AY103" s="20">
        <v>44</v>
      </c>
      <c r="AZ103" s="20">
        <v>43</v>
      </c>
      <c r="BA103" s="20">
        <v>85</v>
      </c>
      <c r="BB103" s="20">
        <v>80</v>
      </c>
      <c r="BC103" s="20">
        <v>165</v>
      </c>
      <c r="BD103" s="20">
        <v>0</v>
      </c>
      <c r="BE103" s="20">
        <v>0</v>
      </c>
      <c r="BF103" s="20">
        <v>0</v>
      </c>
      <c r="BG103" s="20">
        <v>6</v>
      </c>
      <c r="BH103" s="20">
        <v>0</v>
      </c>
      <c r="BI103" s="20">
        <v>6</v>
      </c>
      <c r="BJ103" s="20">
        <v>6</v>
      </c>
      <c r="BK103" s="20">
        <v>26</v>
      </c>
      <c r="BL103" s="20">
        <v>6</v>
      </c>
      <c r="BM103" s="20">
        <v>57</v>
      </c>
      <c r="BN103" s="20">
        <v>10</v>
      </c>
      <c r="BO103" s="20">
        <v>83</v>
      </c>
      <c r="BP103" s="20">
        <v>16</v>
      </c>
      <c r="BQ103" s="20">
        <v>99</v>
      </c>
      <c r="BR103" s="20">
        <v>1</v>
      </c>
      <c r="BS103" s="20">
        <v>0</v>
      </c>
      <c r="BT103" s="20">
        <v>17</v>
      </c>
      <c r="BU103" s="20">
        <v>6</v>
      </c>
      <c r="BV103" s="20">
        <v>18</v>
      </c>
      <c r="BW103" s="20">
        <v>6</v>
      </c>
      <c r="BX103" s="20">
        <v>24</v>
      </c>
      <c r="BY103" s="20">
        <v>103</v>
      </c>
      <c r="BZ103" s="20">
        <v>221</v>
      </c>
      <c r="CA103" s="20">
        <f>SUM(CA88:CA102)</f>
        <v>425</v>
      </c>
      <c r="CB103" s="20">
        <f t="shared" ref="CB103:CB106" si="12">SUM(T103+AL103)</f>
        <v>366</v>
      </c>
      <c r="CC103" s="20">
        <f t="shared" ref="CC103:CC106" si="13">SUM(W103+AO103)</f>
        <v>311</v>
      </c>
      <c r="CD103" s="20">
        <v>324</v>
      </c>
      <c r="CE103" s="20">
        <v>98</v>
      </c>
      <c r="CF103" s="20">
        <v>208</v>
      </c>
      <c r="CG103" s="20">
        <v>306</v>
      </c>
      <c r="CH103" s="20">
        <v>103</v>
      </c>
      <c r="CI103" s="20">
        <v>204</v>
      </c>
      <c r="CJ103" s="20">
        <v>307</v>
      </c>
      <c r="CK103" s="20">
        <v>98</v>
      </c>
      <c r="CL103" s="20">
        <v>192</v>
      </c>
      <c r="CM103" s="20">
        <v>290</v>
      </c>
      <c r="CN103" s="20">
        <v>0</v>
      </c>
      <c r="CO103" s="20">
        <v>23</v>
      </c>
      <c r="CP103" s="20">
        <v>23</v>
      </c>
      <c r="CQ103" s="20">
        <v>0</v>
      </c>
      <c r="CR103" s="20">
        <v>23</v>
      </c>
      <c r="CS103" s="20">
        <v>23</v>
      </c>
      <c r="CT103" s="20">
        <v>366</v>
      </c>
      <c r="CU103" s="20">
        <v>311</v>
      </c>
      <c r="CV103" s="22">
        <f t="shared" si="11"/>
        <v>0.94444444444444442</v>
      </c>
      <c r="CW103" s="22">
        <f t="shared" si="9"/>
        <v>0.84972677595628421</v>
      </c>
      <c r="CX103" s="23">
        <v>45.08</v>
      </c>
      <c r="CY103" s="22">
        <f t="shared" si="10"/>
        <v>0.86117647058823532</v>
      </c>
      <c r="DB103" s="59" t="s">
        <v>125</v>
      </c>
      <c r="DC103" s="59" t="s">
        <v>126</v>
      </c>
      <c r="DD103" s="60">
        <v>98.73</v>
      </c>
      <c r="DE103" s="60">
        <v>84.95</v>
      </c>
      <c r="DF103" s="60">
        <v>55.91</v>
      </c>
    </row>
    <row r="104" spans="1:110" x14ac:dyDescent="0.25">
      <c r="A104" s="19" t="s">
        <v>131</v>
      </c>
      <c r="B104" s="19" t="s">
        <v>132</v>
      </c>
      <c r="C104" s="19">
        <v>0</v>
      </c>
      <c r="D104" s="19">
        <v>20</v>
      </c>
      <c r="E104" s="19">
        <v>52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19">
        <v>0</v>
      </c>
      <c r="V104" s="19">
        <v>0</v>
      </c>
      <c r="W104" s="19">
        <v>0</v>
      </c>
      <c r="X104" s="19">
        <v>3</v>
      </c>
      <c r="Y104" s="19">
        <v>1</v>
      </c>
      <c r="Z104" s="19">
        <v>6</v>
      </c>
      <c r="AA104" s="19">
        <v>0</v>
      </c>
      <c r="AB104" s="19">
        <v>2</v>
      </c>
      <c r="AC104" s="19">
        <v>2</v>
      </c>
      <c r="AD104" s="19">
        <v>2</v>
      </c>
      <c r="AE104" s="19">
        <v>0</v>
      </c>
      <c r="AF104" s="19">
        <v>1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17</v>
      </c>
      <c r="AM104" s="19">
        <v>14</v>
      </c>
      <c r="AN104" s="19">
        <v>3</v>
      </c>
      <c r="AO104" s="19">
        <v>17</v>
      </c>
      <c r="AP104" s="19">
        <v>0</v>
      </c>
      <c r="AQ104" s="19">
        <v>0</v>
      </c>
      <c r="AR104" s="19">
        <v>6</v>
      </c>
      <c r="AS104" s="19">
        <v>0</v>
      </c>
      <c r="AT104" s="19">
        <v>6</v>
      </c>
      <c r="AU104" s="19">
        <v>0</v>
      </c>
      <c r="AV104" s="19">
        <v>6</v>
      </c>
      <c r="AW104" s="19">
        <v>0</v>
      </c>
      <c r="AX104" s="19">
        <v>0</v>
      </c>
      <c r="AY104" s="19">
        <v>14</v>
      </c>
      <c r="AZ104" s="19">
        <v>3</v>
      </c>
      <c r="BA104" s="19">
        <v>14</v>
      </c>
      <c r="BB104" s="19">
        <v>3</v>
      </c>
      <c r="BC104" s="19">
        <v>17</v>
      </c>
      <c r="BD104" s="19">
        <v>0</v>
      </c>
      <c r="BE104" s="19">
        <v>0</v>
      </c>
      <c r="BF104" s="19">
        <v>1</v>
      </c>
      <c r="BG104" s="19">
        <v>1</v>
      </c>
      <c r="BH104" s="19">
        <v>1</v>
      </c>
      <c r="BI104" s="19">
        <v>1</v>
      </c>
      <c r="BJ104" s="19">
        <v>2</v>
      </c>
      <c r="BK104" s="19">
        <v>0</v>
      </c>
      <c r="BL104" s="19">
        <v>0</v>
      </c>
      <c r="BM104" s="19">
        <v>8</v>
      </c>
      <c r="BN104" s="19">
        <v>2</v>
      </c>
      <c r="BO104" s="19">
        <v>8</v>
      </c>
      <c r="BP104" s="19">
        <v>2</v>
      </c>
      <c r="BQ104" s="19">
        <v>10</v>
      </c>
      <c r="BR104" s="19">
        <v>0</v>
      </c>
      <c r="BS104" s="19">
        <v>0</v>
      </c>
      <c r="BT104" s="19">
        <v>0</v>
      </c>
      <c r="BU104" s="19">
        <v>0</v>
      </c>
      <c r="BV104" s="19">
        <v>0</v>
      </c>
      <c r="BW104" s="19">
        <v>0</v>
      </c>
      <c r="BX104" s="19">
        <v>0</v>
      </c>
      <c r="BY104" s="19">
        <v>0</v>
      </c>
      <c r="BZ104" s="19">
        <v>17</v>
      </c>
      <c r="CA104" s="19">
        <v>20</v>
      </c>
      <c r="CB104" s="19">
        <f t="shared" si="12"/>
        <v>17</v>
      </c>
      <c r="CC104" s="19">
        <f t="shared" si="13"/>
        <v>17</v>
      </c>
      <c r="CD104" s="19">
        <v>17</v>
      </c>
      <c r="CE104" s="19">
        <v>0</v>
      </c>
      <c r="CF104" s="19">
        <v>15</v>
      </c>
      <c r="CG104" s="19">
        <v>15</v>
      </c>
      <c r="CH104" s="19">
        <v>0</v>
      </c>
      <c r="CI104" s="19">
        <v>17</v>
      </c>
      <c r="CJ104" s="19">
        <v>17</v>
      </c>
      <c r="CK104" s="19">
        <v>0</v>
      </c>
      <c r="CL104" s="19">
        <v>15</v>
      </c>
      <c r="CM104" s="19">
        <v>15</v>
      </c>
      <c r="CN104" s="19">
        <v>0</v>
      </c>
      <c r="CO104" s="19">
        <v>0</v>
      </c>
      <c r="CP104" s="19">
        <v>0</v>
      </c>
      <c r="CQ104" s="19">
        <v>0</v>
      </c>
      <c r="CR104" s="19">
        <v>0</v>
      </c>
      <c r="CS104" s="19">
        <v>0</v>
      </c>
      <c r="CT104" s="19">
        <v>17</v>
      </c>
      <c r="CU104" s="19">
        <v>17</v>
      </c>
      <c r="CV104" s="35">
        <f t="shared" ref="CV104:CV106" si="14">SUM(CG104/CD104)</f>
        <v>0.88235294117647056</v>
      </c>
      <c r="CW104" s="35">
        <f t="shared" si="9"/>
        <v>1</v>
      </c>
      <c r="CX104" s="36">
        <v>100</v>
      </c>
      <c r="CY104" s="35">
        <f t="shared" si="10"/>
        <v>0.85</v>
      </c>
      <c r="DB104" s="59" t="s">
        <v>253</v>
      </c>
      <c r="DC104" s="59" t="s">
        <v>254</v>
      </c>
      <c r="DD104" s="60">
        <v>75</v>
      </c>
      <c r="DE104" s="60">
        <v>64</v>
      </c>
      <c r="DF104" s="60">
        <v>88</v>
      </c>
    </row>
    <row r="105" spans="1:110" x14ac:dyDescent="0.25">
      <c r="A105" s="19" t="s">
        <v>197</v>
      </c>
      <c r="B105" s="19" t="s">
        <v>198</v>
      </c>
      <c r="C105" s="19">
        <v>0</v>
      </c>
      <c r="D105" s="19">
        <v>0</v>
      </c>
      <c r="E105" s="19">
        <v>15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1</v>
      </c>
      <c r="Y105" s="19">
        <v>2</v>
      </c>
      <c r="Z105" s="19">
        <v>0</v>
      </c>
      <c r="AA105" s="19">
        <v>0</v>
      </c>
      <c r="AB105" s="19">
        <v>1</v>
      </c>
      <c r="AC105" s="19">
        <v>0</v>
      </c>
      <c r="AD105" s="19">
        <v>1</v>
      </c>
      <c r="AE105" s="19">
        <v>0</v>
      </c>
      <c r="AF105" s="19">
        <v>0</v>
      </c>
      <c r="AG105" s="19">
        <v>0</v>
      </c>
      <c r="AH105" s="19">
        <v>0</v>
      </c>
      <c r="AI105" s="19">
        <v>0</v>
      </c>
      <c r="AJ105" s="19">
        <v>0</v>
      </c>
      <c r="AK105" s="19">
        <v>0</v>
      </c>
      <c r="AL105" s="19">
        <v>5</v>
      </c>
      <c r="AM105" s="19">
        <v>3</v>
      </c>
      <c r="AN105" s="19">
        <v>2</v>
      </c>
      <c r="AO105" s="19">
        <v>5</v>
      </c>
      <c r="AP105" s="19">
        <v>0</v>
      </c>
      <c r="AQ105" s="19">
        <v>0</v>
      </c>
      <c r="AR105" s="19">
        <v>1</v>
      </c>
      <c r="AS105" s="19">
        <v>1</v>
      </c>
      <c r="AT105" s="19">
        <v>1</v>
      </c>
      <c r="AU105" s="19">
        <v>1</v>
      </c>
      <c r="AV105" s="19">
        <v>2</v>
      </c>
      <c r="AW105" s="19">
        <v>0</v>
      </c>
      <c r="AX105" s="19">
        <v>0</v>
      </c>
      <c r="AY105" s="19">
        <v>3</v>
      </c>
      <c r="AZ105" s="19">
        <v>2</v>
      </c>
      <c r="BA105" s="19">
        <v>3</v>
      </c>
      <c r="BB105" s="19">
        <v>2</v>
      </c>
      <c r="BC105" s="19">
        <v>5</v>
      </c>
      <c r="BD105" s="19">
        <v>0</v>
      </c>
      <c r="BE105" s="19">
        <v>0</v>
      </c>
      <c r="BF105" s="19">
        <v>1</v>
      </c>
      <c r="BG105" s="19">
        <v>0</v>
      </c>
      <c r="BH105" s="19">
        <v>1</v>
      </c>
      <c r="BI105" s="19">
        <v>0</v>
      </c>
      <c r="BJ105" s="19">
        <v>1</v>
      </c>
      <c r="BK105" s="19">
        <v>0</v>
      </c>
      <c r="BL105" s="19">
        <v>0</v>
      </c>
      <c r="BM105" s="19">
        <v>0</v>
      </c>
      <c r="BN105" s="19">
        <v>1</v>
      </c>
      <c r="BO105" s="19">
        <v>0</v>
      </c>
      <c r="BP105" s="19">
        <v>1</v>
      </c>
      <c r="BQ105" s="19">
        <v>1</v>
      </c>
      <c r="BR105" s="19">
        <v>0</v>
      </c>
      <c r="BS105" s="19">
        <v>0</v>
      </c>
      <c r="BT105" s="19">
        <v>0</v>
      </c>
      <c r="BU105" s="19">
        <v>0</v>
      </c>
      <c r="BV105" s="19">
        <v>0</v>
      </c>
      <c r="BW105" s="19">
        <v>0</v>
      </c>
      <c r="BX105" s="19">
        <v>0</v>
      </c>
      <c r="BY105" s="19">
        <v>0</v>
      </c>
      <c r="BZ105" s="19">
        <v>5</v>
      </c>
      <c r="CA105" s="19">
        <v>15</v>
      </c>
      <c r="CB105" s="19">
        <f t="shared" si="12"/>
        <v>5</v>
      </c>
      <c r="CC105" s="19">
        <f t="shared" si="13"/>
        <v>5</v>
      </c>
      <c r="CD105" s="19">
        <v>5</v>
      </c>
      <c r="CE105" s="19">
        <v>0</v>
      </c>
      <c r="CF105" s="19">
        <v>4</v>
      </c>
      <c r="CG105" s="19">
        <v>4</v>
      </c>
      <c r="CH105" s="19">
        <v>0</v>
      </c>
      <c r="CI105" s="19">
        <v>5</v>
      </c>
      <c r="CJ105" s="19">
        <v>5</v>
      </c>
      <c r="CK105" s="19">
        <v>0</v>
      </c>
      <c r="CL105" s="19">
        <v>4</v>
      </c>
      <c r="CM105" s="19">
        <v>4</v>
      </c>
      <c r="CN105" s="19">
        <v>0</v>
      </c>
      <c r="CO105" s="19">
        <v>0</v>
      </c>
      <c r="CP105" s="19">
        <v>0</v>
      </c>
      <c r="CQ105" s="19">
        <v>0</v>
      </c>
      <c r="CR105" s="19">
        <v>0</v>
      </c>
      <c r="CS105" s="19">
        <v>0</v>
      </c>
      <c r="CT105" s="19">
        <v>5</v>
      </c>
      <c r="CU105" s="19">
        <v>5</v>
      </c>
      <c r="CV105" s="35">
        <f t="shared" si="14"/>
        <v>0.8</v>
      </c>
      <c r="CW105" s="35">
        <f t="shared" si="9"/>
        <v>1</v>
      </c>
      <c r="CX105" s="36">
        <v>100</v>
      </c>
      <c r="CY105" s="35">
        <f t="shared" si="10"/>
        <v>0.33333333333333331</v>
      </c>
      <c r="DB105" s="59" t="s">
        <v>129</v>
      </c>
      <c r="DC105" s="59" t="s">
        <v>130</v>
      </c>
      <c r="DD105" s="60">
        <v>100</v>
      </c>
      <c r="DE105" s="60">
        <v>53.85</v>
      </c>
      <c r="DF105" s="60">
        <v>76.92</v>
      </c>
    </row>
    <row r="106" spans="1:110" ht="21" customHeight="1" x14ac:dyDescent="0.3">
      <c r="A106" s="20"/>
      <c r="B106" s="21" t="s">
        <v>224</v>
      </c>
      <c r="C106" s="20">
        <v>0</v>
      </c>
      <c r="D106" s="20">
        <v>20</v>
      </c>
      <c r="E106" s="20">
        <v>67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4</v>
      </c>
      <c r="Y106" s="20">
        <v>3</v>
      </c>
      <c r="Z106" s="20">
        <v>6</v>
      </c>
      <c r="AA106" s="20">
        <v>0</v>
      </c>
      <c r="AB106" s="20">
        <v>3</v>
      </c>
      <c r="AC106" s="20">
        <v>2</v>
      </c>
      <c r="AD106" s="20">
        <v>3</v>
      </c>
      <c r="AE106" s="20">
        <v>0</v>
      </c>
      <c r="AF106" s="20">
        <v>1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22</v>
      </c>
      <c r="AM106" s="20">
        <v>17</v>
      </c>
      <c r="AN106" s="20">
        <v>5</v>
      </c>
      <c r="AO106" s="20">
        <v>22</v>
      </c>
      <c r="AP106" s="20">
        <v>0</v>
      </c>
      <c r="AQ106" s="20">
        <v>0</v>
      </c>
      <c r="AR106" s="20">
        <v>7</v>
      </c>
      <c r="AS106" s="20">
        <v>1</v>
      </c>
      <c r="AT106" s="20">
        <v>7</v>
      </c>
      <c r="AU106" s="20">
        <v>1</v>
      </c>
      <c r="AV106" s="20">
        <v>8</v>
      </c>
      <c r="AW106" s="20">
        <v>0</v>
      </c>
      <c r="AX106" s="20">
        <v>0</v>
      </c>
      <c r="AY106" s="20">
        <v>17</v>
      </c>
      <c r="AZ106" s="20">
        <v>5</v>
      </c>
      <c r="BA106" s="20">
        <v>17</v>
      </c>
      <c r="BB106" s="20">
        <v>5</v>
      </c>
      <c r="BC106" s="20">
        <v>22</v>
      </c>
      <c r="BD106" s="20">
        <v>0</v>
      </c>
      <c r="BE106" s="20">
        <v>0</v>
      </c>
      <c r="BF106" s="20">
        <v>2</v>
      </c>
      <c r="BG106" s="20">
        <v>1</v>
      </c>
      <c r="BH106" s="20">
        <v>2</v>
      </c>
      <c r="BI106" s="20">
        <v>1</v>
      </c>
      <c r="BJ106" s="20">
        <v>3</v>
      </c>
      <c r="BK106" s="20">
        <v>0</v>
      </c>
      <c r="BL106" s="20">
        <v>0</v>
      </c>
      <c r="BM106" s="20">
        <v>8</v>
      </c>
      <c r="BN106" s="20">
        <v>3</v>
      </c>
      <c r="BO106" s="20">
        <v>8</v>
      </c>
      <c r="BP106" s="20">
        <v>3</v>
      </c>
      <c r="BQ106" s="20">
        <v>11</v>
      </c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  <c r="BX106" s="20">
        <v>0</v>
      </c>
      <c r="BY106" s="20">
        <v>0</v>
      </c>
      <c r="BZ106" s="20">
        <v>22</v>
      </c>
      <c r="CA106" s="20">
        <f>SUM(CA104:CA105)</f>
        <v>35</v>
      </c>
      <c r="CB106" s="20">
        <f t="shared" si="12"/>
        <v>22</v>
      </c>
      <c r="CC106" s="20">
        <f t="shared" si="13"/>
        <v>22</v>
      </c>
      <c r="CD106" s="20">
        <v>22</v>
      </c>
      <c r="CE106" s="20">
        <v>0</v>
      </c>
      <c r="CF106" s="20">
        <v>19</v>
      </c>
      <c r="CG106" s="20">
        <v>19</v>
      </c>
      <c r="CH106" s="20">
        <v>0</v>
      </c>
      <c r="CI106" s="20">
        <v>22</v>
      </c>
      <c r="CJ106" s="20">
        <v>22</v>
      </c>
      <c r="CK106" s="20">
        <v>0</v>
      </c>
      <c r="CL106" s="20">
        <v>19</v>
      </c>
      <c r="CM106" s="20">
        <v>19</v>
      </c>
      <c r="CN106" s="20">
        <v>0</v>
      </c>
      <c r="CO106" s="20">
        <v>0</v>
      </c>
      <c r="CP106" s="20">
        <v>0</v>
      </c>
      <c r="CQ106" s="20">
        <v>0</v>
      </c>
      <c r="CR106" s="20">
        <v>0</v>
      </c>
      <c r="CS106" s="20">
        <v>0</v>
      </c>
      <c r="CT106" s="20">
        <v>22</v>
      </c>
      <c r="CU106" s="20">
        <v>22</v>
      </c>
      <c r="CV106" s="22">
        <f t="shared" si="14"/>
        <v>0.86363636363636365</v>
      </c>
      <c r="CW106" s="22">
        <f t="shared" si="9"/>
        <v>1</v>
      </c>
      <c r="CX106" s="23">
        <v>100</v>
      </c>
      <c r="CY106" s="22">
        <f t="shared" si="10"/>
        <v>0.62857142857142856</v>
      </c>
      <c r="DB106" s="59" t="s">
        <v>131</v>
      </c>
      <c r="DC106" s="59" t="s">
        <v>132</v>
      </c>
      <c r="DD106" s="60">
        <v>100</v>
      </c>
      <c r="DE106" s="60">
        <v>93.33</v>
      </c>
      <c r="DF106" s="60">
        <v>46.67</v>
      </c>
    </row>
    <row r="107" spans="1:110" x14ac:dyDescent="0.25">
      <c r="DB107" s="59" t="s">
        <v>258</v>
      </c>
      <c r="DC107" s="59" t="s">
        <v>259</v>
      </c>
      <c r="DD107" s="60">
        <v>100</v>
      </c>
      <c r="DE107" s="60">
        <v>86.36</v>
      </c>
      <c r="DF107" s="60">
        <v>31.82</v>
      </c>
    </row>
    <row r="108" spans="1:110" x14ac:dyDescent="0.25">
      <c r="DB108" s="59" t="s">
        <v>139</v>
      </c>
      <c r="DC108" s="59" t="s">
        <v>140</v>
      </c>
      <c r="DD108" s="60">
        <v>92.86</v>
      </c>
      <c r="DE108" s="60">
        <v>77.78</v>
      </c>
      <c r="DF108" s="60">
        <v>66.67</v>
      </c>
    </row>
    <row r="109" spans="1:110" x14ac:dyDescent="0.25">
      <c r="DB109" s="59" t="s">
        <v>145</v>
      </c>
      <c r="DC109" s="59" t="s">
        <v>146</v>
      </c>
      <c r="DD109" s="60">
        <v>87.04</v>
      </c>
      <c r="DE109" s="60">
        <v>96.3</v>
      </c>
      <c r="DF109" s="60">
        <v>25.93</v>
      </c>
    </row>
    <row r="110" spans="1:110" x14ac:dyDescent="0.25">
      <c r="DB110" s="59" t="s">
        <v>148</v>
      </c>
      <c r="DC110" s="59" t="s">
        <v>149</v>
      </c>
      <c r="DD110" s="60">
        <v>100</v>
      </c>
      <c r="DE110" s="60">
        <v>100</v>
      </c>
      <c r="DF110" s="60">
        <v>100</v>
      </c>
    </row>
    <row r="111" spans="1:110" x14ac:dyDescent="0.25">
      <c r="DB111" s="59" t="s">
        <v>158</v>
      </c>
      <c r="DC111" s="59" t="s">
        <v>159</v>
      </c>
      <c r="DD111" s="60">
        <v>100</v>
      </c>
      <c r="DE111" s="60">
        <v>100</v>
      </c>
      <c r="DF111" s="60">
        <v>71.430000000000007</v>
      </c>
    </row>
    <row r="112" spans="1:110" x14ac:dyDescent="0.25">
      <c r="DB112" s="59" t="s">
        <v>178</v>
      </c>
      <c r="DC112" s="59" t="s">
        <v>179</v>
      </c>
      <c r="DD112" s="60">
        <v>100</v>
      </c>
      <c r="DE112" s="60">
        <v>75</v>
      </c>
      <c r="DF112" s="60">
        <v>100</v>
      </c>
    </row>
    <row r="113" spans="106:110" x14ac:dyDescent="0.25">
      <c r="DB113" s="59" t="s">
        <v>180</v>
      </c>
      <c r="DC113" s="59" t="s">
        <v>181</v>
      </c>
      <c r="DD113" s="60">
        <v>100</v>
      </c>
      <c r="DE113" s="60">
        <v>100</v>
      </c>
      <c r="DF113" s="60">
        <v>0</v>
      </c>
    </row>
    <row r="114" spans="106:110" x14ac:dyDescent="0.25">
      <c r="DB114" s="61"/>
      <c r="DC114" s="61" t="s">
        <v>260</v>
      </c>
      <c r="DD114" s="62">
        <v>95.44</v>
      </c>
      <c r="DE114" s="62">
        <v>81.319999999999993</v>
      </c>
      <c r="DF114" s="62">
        <v>61.23</v>
      </c>
    </row>
    <row r="115" spans="106:110" x14ac:dyDescent="0.25">
      <c r="DB115" s="59" t="s">
        <v>131</v>
      </c>
      <c r="DC115" s="59" t="s">
        <v>132</v>
      </c>
      <c r="DD115" s="60">
        <v>82.35</v>
      </c>
      <c r="DE115" s="60">
        <v>100</v>
      </c>
      <c r="DF115" s="60">
        <v>100</v>
      </c>
    </row>
    <row r="116" spans="106:110" x14ac:dyDescent="0.25">
      <c r="DB116" s="61"/>
      <c r="DC116" s="61" t="s">
        <v>261</v>
      </c>
      <c r="DD116" s="62">
        <v>82.35</v>
      </c>
      <c r="DE116" s="62">
        <v>100</v>
      </c>
      <c r="DF116" s="62">
        <v>100</v>
      </c>
    </row>
    <row r="117" spans="106:110" x14ac:dyDescent="0.25">
      <c r="DB117" s="63"/>
      <c r="DC117" s="13" t="s">
        <v>206</v>
      </c>
      <c r="DD117" s="64">
        <v>93.01</v>
      </c>
      <c r="DE117" s="64">
        <v>90.65</v>
      </c>
      <c r="DF117" s="64">
        <v>77.25</v>
      </c>
    </row>
    <row r="118" spans="106:110" x14ac:dyDescent="0.25">
      <c r="DB118" s="55"/>
      <c r="DC118" s="55"/>
      <c r="DD118" s="56"/>
      <c r="DE118" s="56"/>
      <c r="DF118" s="56"/>
    </row>
  </sheetData>
  <conditionalFormatting sqref="CW2:CW43 CW69:CW102 CW45:CW67 CW104:CW105">
    <cfRule type="cellIs" dxfId="7" priority="8" operator="lessThan">
      <formula>0.89</formula>
    </cfRule>
  </conditionalFormatting>
  <conditionalFormatting sqref="CY2:CY43 CY69:CY102 CY45:CY67 CY104:CY105">
    <cfRule type="cellIs" dxfId="6" priority="7" operator="lessThan">
      <formula>0.94</formula>
    </cfRule>
  </conditionalFormatting>
  <conditionalFormatting sqref="CX2:CX43 CX69:CX102 CX45:CX67 CX104:CX105">
    <cfRule type="cellIs" dxfId="5" priority="6" operator="lessThan">
      <formula>83</formula>
    </cfRule>
  </conditionalFormatting>
  <conditionalFormatting sqref="CV2:CV43 CV69:CV105 CV45:CV67">
    <cfRule type="cellIs" dxfId="4" priority="5" operator="lessThan">
      <formula>0.91</formula>
    </cfRule>
  </conditionalFormatting>
  <conditionalFormatting sqref="DD2:DD117">
    <cfRule type="cellIs" dxfId="3" priority="4" operator="lessThan">
      <formula>0.91</formula>
    </cfRule>
    <cfRule type="cellIs" dxfId="2" priority="3" operator="lessThan">
      <formula>91</formula>
    </cfRule>
  </conditionalFormatting>
  <conditionalFormatting sqref="DE2:DE117">
    <cfRule type="cellIs" dxfId="1" priority="2" operator="lessThan">
      <formula>89</formula>
    </cfRule>
  </conditionalFormatting>
  <conditionalFormatting sqref="DF2:DF117">
    <cfRule type="cellIs" dxfId="0" priority="1" operator="lessThan">
      <formula>83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82"/>
  <sheetViews>
    <sheetView zoomScale="80" zoomScaleNormal="80" workbookViewId="0">
      <pane ySplit="1" topLeftCell="A2" activePane="bottomLeft" state="frozen"/>
      <selection pane="bottomLeft" activeCell="DB44" sqref="DB44"/>
    </sheetView>
  </sheetViews>
  <sheetFormatPr defaultRowHeight="18.75" x14ac:dyDescent="0.3"/>
  <cols>
    <col min="1" max="1" width="9.5703125" style="1" customWidth="1"/>
    <col min="2" max="2" width="24.42578125" style="1" customWidth="1"/>
    <col min="3" max="3" width="1.140625" style="1" hidden="1" customWidth="1"/>
    <col min="4" max="4" width="6.7109375" style="1" hidden="1" customWidth="1"/>
    <col min="5" max="5" width="8.140625" style="1" hidden="1" customWidth="1"/>
    <col min="6" max="6" width="7.7109375" style="1" hidden="1" customWidth="1"/>
    <col min="7" max="7" width="8.28515625" style="1" hidden="1" customWidth="1"/>
    <col min="8" max="21" width="0" style="1" hidden="1" customWidth="1"/>
    <col min="22" max="22" width="8.28515625" style="1" hidden="1" customWidth="1"/>
    <col min="23" max="24" width="0" style="1" hidden="1" customWidth="1"/>
    <col min="25" max="25" width="8.7109375" style="1" hidden="1" customWidth="1"/>
    <col min="26" max="39" width="0" style="1" hidden="1" customWidth="1"/>
    <col min="40" max="40" width="8.42578125" style="1" hidden="1" customWidth="1"/>
    <col min="41" max="77" width="0" style="1" hidden="1" customWidth="1"/>
    <col min="78" max="78" width="8.140625" style="1" hidden="1" customWidth="1"/>
    <col min="79" max="80" width="0" style="1" hidden="1" customWidth="1"/>
    <col min="81" max="81" width="8.140625" style="1" hidden="1" customWidth="1"/>
    <col min="82" max="98" width="0" style="1" hidden="1" customWidth="1"/>
    <col min="99" max="99" width="10.7109375" style="42" customWidth="1"/>
    <col min="100" max="100" width="13.42578125" style="42" customWidth="1"/>
    <col min="101" max="101" width="13.7109375" style="42" customWidth="1"/>
    <col min="102" max="102" width="12" style="43" customWidth="1"/>
    <col min="103" max="16384" width="9.140625" style="1"/>
  </cols>
  <sheetData>
    <row r="1" spans="1:102" s="4" customFormat="1" ht="121.5" customHeight="1" x14ac:dyDescent="0.3">
      <c r="A1" s="7" t="s">
        <v>202</v>
      </c>
      <c r="B1" s="7" t="s">
        <v>209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3" t="s">
        <v>35</v>
      </c>
      <c r="AM1" s="3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" t="s">
        <v>46</v>
      </c>
      <c r="AX1" s="3" t="s">
        <v>47</v>
      </c>
      <c r="AY1" s="3" t="s">
        <v>48</v>
      </c>
      <c r="AZ1" s="3" t="s">
        <v>49</v>
      </c>
      <c r="BA1" s="3" t="s">
        <v>50</v>
      </c>
      <c r="BB1" s="3" t="s">
        <v>51</v>
      </c>
      <c r="BC1" s="3" t="s">
        <v>52</v>
      </c>
      <c r="BD1" s="3" t="s">
        <v>53</v>
      </c>
      <c r="BE1" s="3" t="s">
        <v>54</v>
      </c>
      <c r="BF1" s="3" t="s">
        <v>55</v>
      </c>
      <c r="BG1" s="3" t="s">
        <v>56</v>
      </c>
      <c r="BH1" s="3" t="s">
        <v>57</v>
      </c>
      <c r="BI1" s="3" t="s">
        <v>58</v>
      </c>
      <c r="BJ1" s="3" t="s">
        <v>59</v>
      </c>
      <c r="BK1" s="3" t="s">
        <v>60</v>
      </c>
      <c r="BL1" s="3" t="s">
        <v>61</v>
      </c>
      <c r="BM1" s="3" t="s">
        <v>62</v>
      </c>
      <c r="BN1" s="3" t="s">
        <v>63</v>
      </c>
      <c r="BO1" s="3" t="s">
        <v>64</v>
      </c>
      <c r="BP1" s="3" t="s">
        <v>65</v>
      </c>
      <c r="BQ1" s="3" t="s">
        <v>66</v>
      </c>
      <c r="BR1" s="3" t="s">
        <v>67</v>
      </c>
      <c r="BS1" s="3" t="s">
        <v>68</v>
      </c>
      <c r="BT1" s="3" t="s">
        <v>69</v>
      </c>
      <c r="BU1" s="3" t="s">
        <v>70</v>
      </c>
      <c r="BV1" s="3" t="s">
        <v>71</v>
      </c>
      <c r="BW1" s="3" t="s">
        <v>72</v>
      </c>
      <c r="BX1" s="3" t="s">
        <v>73</v>
      </c>
      <c r="BY1" s="3" t="s">
        <v>74</v>
      </c>
      <c r="BZ1" s="3" t="s">
        <v>75</v>
      </c>
      <c r="CA1" s="3" t="s">
        <v>76</v>
      </c>
      <c r="CB1" s="3" t="s">
        <v>77</v>
      </c>
      <c r="CC1" s="3" t="s">
        <v>78</v>
      </c>
      <c r="CD1" s="3" t="s">
        <v>79</v>
      </c>
      <c r="CE1" s="3" t="s">
        <v>80</v>
      </c>
      <c r="CF1" s="3" t="s">
        <v>81</v>
      </c>
      <c r="CG1" s="3" t="s">
        <v>82</v>
      </c>
      <c r="CH1" s="3" t="s">
        <v>83</v>
      </c>
      <c r="CI1" s="3" t="s">
        <v>84</v>
      </c>
      <c r="CJ1" s="3" t="s">
        <v>85</v>
      </c>
      <c r="CK1" s="3" t="s">
        <v>86</v>
      </c>
      <c r="CL1" s="3" t="s">
        <v>87</v>
      </c>
      <c r="CM1" s="3" t="s">
        <v>88</v>
      </c>
      <c r="CN1" s="3" t="s">
        <v>89</v>
      </c>
      <c r="CO1" s="3" t="s">
        <v>90</v>
      </c>
      <c r="CP1" s="3" t="s">
        <v>91</v>
      </c>
      <c r="CQ1" s="3" t="s">
        <v>92</v>
      </c>
      <c r="CR1" s="3" t="s">
        <v>93</v>
      </c>
      <c r="CS1" s="3" t="s">
        <v>94</v>
      </c>
      <c r="CT1" s="3" t="s">
        <v>95</v>
      </c>
      <c r="CU1" s="44" t="s">
        <v>96</v>
      </c>
      <c r="CV1" s="44" t="s">
        <v>97</v>
      </c>
      <c r="CW1" s="44" t="s">
        <v>98</v>
      </c>
      <c r="CX1" s="45" t="s">
        <v>201</v>
      </c>
    </row>
    <row r="2" spans="1:102" ht="46.5" customHeight="1" x14ac:dyDescent="0.3">
      <c r="A2" s="2" t="s">
        <v>109</v>
      </c>
      <c r="B2" s="2" t="s">
        <v>110</v>
      </c>
      <c r="C2" s="2" t="s">
        <v>111</v>
      </c>
      <c r="D2" s="2">
        <v>1</v>
      </c>
      <c r="E2" s="2">
        <v>358</v>
      </c>
      <c r="F2" s="2">
        <v>164</v>
      </c>
      <c r="G2" s="2">
        <v>194</v>
      </c>
      <c r="H2" s="2">
        <v>0</v>
      </c>
      <c r="I2" s="2">
        <v>0</v>
      </c>
      <c r="J2" s="2">
        <v>24</v>
      </c>
      <c r="K2" s="2">
        <v>28</v>
      </c>
      <c r="L2" s="2">
        <v>38</v>
      </c>
      <c r="M2" s="2">
        <v>31</v>
      </c>
      <c r="N2" s="2">
        <v>7</v>
      </c>
      <c r="O2" s="2">
        <v>3</v>
      </c>
      <c r="P2" s="2">
        <v>3</v>
      </c>
      <c r="Q2" s="2">
        <v>2</v>
      </c>
      <c r="R2" s="2">
        <v>0</v>
      </c>
      <c r="S2" s="2">
        <v>0</v>
      </c>
      <c r="T2" s="2">
        <v>0</v>
      </c>
      <c r="U2" s="2">
        <v>0</v>
      </c>
      <c r="V2" s="2">
        <v>136</v>
      </c>
      <c r="W2" s="2">
        <v>64</v>
      </c>
      <c r="X2" s="2">
        <v>58</v>
      </c>
      <c r="Y2" s="2">
        <v>122</v>
      </c>
      <c r="Z2" s="2">
        <v>1</v>
      </c>
      <c r="AA2" s="2">
        <v>0</v>
      </c>
      <c r="AB2" s="2">
        <v>71</v>
      </c>
      <c r="AC2" s="2">
        <v>45</v>
      </c>
      <c r="AD2" s="2">
        <v>12</v>
      </c>
      <c r="AE2" s="2">
        <v>16</v>
      </c>
      <c r="AF2" s="2">
        <v>7</v>
      </c>
      <c r="AG2" s="2">
        <v>5</v>
      </c>
      <c r="AH2" s="2">
        <v>1</v>
      </c>
      <c r="AI2" s="2">
        <v>5</v>
      </c>
      <c r="AJ2" s="2">
        <v>0</v>
      </c>
      <c r="AK2" s="2">
        <v>0</v>
      </c>
      <c r="AL2" s="2">
        <v>0</v>
      </c>
      <c r="AM2" s="2">
        <v>0</v>
      </c>
      <c r="AN2" s="2">
        <v>163</v>
      </c>
      <c r="AO2" s="2">
        <v>89</v>
      </c>
      <c r="AP2" s="2">
        <v>63</v>
      </c>
      <c r="AQ2" s="2">
        <v>152</v>
      </c>
      <c r="AR2" s="2">
        <v>33</v>
      </c>
      <c r="AS2" s="2">
        <v>18</v>
      </c>
      <c r="AT2" s="2">
        <v>38</v>
      </c>
      <c r="AU2" s="2">
        <v>26</v>
      </c>
      <c r="AV2" s="2">
        <v>71</v>
      </c>
      <c r="AW2" s="2">
        <v>44</v>
      </c>
      <c r="AX2" s="2">
        <v>115</v>
      </c>
      <c r="AY2" s="2">
        <v>71</v>
      </c>
      <c r="AZ2" s="2">
        <v>64</v>
      </c>
      <c r="BA2" s="2">
        <v>91</v>
      </c>
      <c r="BB2" s="2">
        <v>71</v>
      </c>
      <c r="BC2" s="2">
        <v>162</v>
      </c>
      <c r="BD2" s="2">
        <v>135</v>
      </c>
      <c r="BE2" s="2">
        <v>297</v>
      </c>
      <c r="BF2" s="2">
        <v>5</v>
      </c>
      <c r="BG2" s="2">
        <v>4</v>
      </c>
      <c r="BH2" s="2">
        <v>19</v>
      </c>
      <c r="BI2" s="2">
        <v>12</v>
      </c>
      <c r="BJ2" s="2">
        <v>24</v>
      </c>
      <c r="BK2" s="2">
        <v>16</v>
      </c>
      <c r="BL2" s="2">
        <v>40</v>
      </c>
      <c r="BM2" s="2">
        <v>0</v>
      </c>
      <c r="BN2" s="2">
        <v>0</v>
      </c>
      <c r="BO2" s="2">
        <v>2</v>
      </c>
      <c r="BP2" s="2">
        <v>0</v>
      </c>
      <c r="BQ2" s="2">
        <v>2</v>
      </c>
      <c r="BR2" s="2">
        <v>0</v>
      </c>
      <c r="BS2" s="2">
        <v>2</v>
      </c>
      <c r="BT2" s="2">
        <v>0</v>
      </c>
      <c r="BU2" s="2">
        <v>0</v>
      </c>
      <c r="BV2" s="2">
        <v>2</v>
      </c>
      <c r="BW2" s="2">
        <v>0</v>
      </c>
      <c r="BX2" s="2">
        <v>2</v>
      </c>
      <c r="BY2" s="2">
        <v>0</v>
      </c>
      <c r="BZ2" s="2">
        <v>2</v>
      </c>
      <c r="CA2" s="2">
        <v>122</v>
      </c>
      <c r="CB2" s="2">
        <v>154</v>
      </c>
      <c r="CC2" s="2">
        <v>276</v>
      </c>
      <c r="CD2" s="2">
        <v>109</v>
      </c>
      <c r="CE2" s="2">
        <v>147</v>
      </c>
      <c r="CF2" s="2">
        <v>256</v>
      </c>
      <c r="CG2" s="2">
        <v>122</v>
      </c>
      <c r="CH2" s="2">
        <v>154</v>
      </c>
      <c r="CI2" s="2">
        <v>276</v>
      </c>
      <c r="CJ2" s="2">
        <v>109</v>
      </c>
      <c r="CK2" s="2">
        <v>147</v>
      </c>
      <c r="CL2" s="2">
        <v>256</v>
      </c>
      <c r="CM2" s="2">
        <v>576.5</v>
      </c>
      <c r="CN2" s="2">
        <v>684</v>
      </c>
      <c r="CO2" s="2">
        <v>1260</v>
      </c>
      <c r="CP2" s="2">
        <v>535</v>
      </c>
      <c r="CQ2" s="2">
        <v>654</v>
      </c>
      <c r="CR2" s="2">
        <v>1188</v>
      </c>
      <c r="CS2" s="2">
        <v>299</v>
      </c>
      <c r="CT2" s="2">
        <v>274</v>
      </c>
      <c r="CU2" s="40">
        <f t="shared" ref="CU2:CU24" si="0">SUM(CF2/CC2)</f>
        <v>0.92753623188405798</v>
      </c>
      <c r="CV2" s="40">
        <f t="shared" ref="CV2:CV24" si="1">SUM(CT2/CS2)</f>
        <v>0.91638795986622068</v>
      </c>
      <c r="CW2" s="41">
        <v>99.33</v>
      </c>
      <c r="CX2" s="40">
        <f t="shared" ref="CX2:CX24" si="2">SUM(CS2/E2)</f>
        <v>0.83519553072625696</v>
      </c>
    </row>
    <row r="3" spans="1:102" ht="33" customHeight="1" x14ac:dyDescent="0.3">
      <c r="A3" s="2" t="s">
        <v>121</v>
      </c>
      <c r="B3" s="2" t="s">
        <v>122</v>
      </c>
      <c r="C3" s="2" t="s">
        <v>104</v>
      </c>
      <c r="D3" s="2">
        <v>0</v>
      </c>
      <c r="E3" s="2">
        <v>237</v>
      </c>
      <c r="F3" s="2">
        <v>107</v>
      </c>
      <c r="G3" s="2">
        <v>130</v>
      </c>
      <c r="H3" s="2">
        <v>4</v>
      </c>
      <c r="I3" s="2">
        <v>45</v>
      </c>
      <c r="J3" s="2">
        <v>19</v>
      </c>
      <c r="K3" s="2">
        <v>55</v>
      </c>
      <c r="L3" s="2">
        <v>2</v>
      </c>
      <c r="M3" s="2">
        <v>2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127</v>
      </c>
      <c r="W3" s="2">
        <v>25</v>
      </c>
      <c r="X3" s="2">
        <v>99</v>
      </c>
      <c r="Y3" s="2">
        <v>124</v>
      </c>
      <c r="Z3" s="2">
        <v>27</v>
      </c>
      <c r="AA3" s="2">
        <v>20</v>
      </c>
      <c r="AB3" s="2">
        <v>25</v>
      </c>
      <c r="AC3" s="2">
        <v>57</v>
      </c>
      <c r="AD3" s="2">
        <v>5</v>
      </c>
      <c r="AE3" s="2">
        <v>5</v>
      </c>
      <c r="AF3" s="2">
        <v>1</v>
      </c>
      <c r="AG3" s="2">
        <v>1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141</v>
      </c>
      <c r="AO3" s="2">
        <v>55</v>
      </c>
      <c r="AP3" s="2">
        <v>78</v>
      </c>
      <c r="AQ3" s="2">
        <v>133</v>
      </c>
      <c r="AR3" s="2">
        <v>11</v>
      </c>
      <c r="AS3" s="2">
        <v>33</v>
      </c>
      <c r="AT3" s="2">
        <v>10</v>
      </c>
      <c r="AU3" s="2">
        <v>16</v>
      </c>
      <c r="AV3" s="2">
        <v>21</v>
      </c>
      <c r="AW3" s="2">
        <v>49</v>
      </c>
      <c r="AX3" s="2">
        <v>70</v>
      </c>
      <c r="AY3" s="2">
        <v>20</v>
      </c>
      <c r="AZ3" s="2">
        <v>82</v>
      </c>
      <c r="BA3" s="2">
        <v>55</v>
      </c>
      <c r="BB3" s="2">
        <v>74</v>
      </c>
      <c r="BC3" s="2">
        <v>75</v>
      </c>
      <c r="BD3" s="2">
        <v>156</v>
      </c>
      <c r="BE3" s="2">
        <v>231</v>
      </c>
      <c r="BF3" s="2">
        <v>1</v>
      </c>
      <c r="BG3" s="2">
        <v>0</v>
      </c>
      <c r="BH3" s="2">
        <v>0</v>
      </c>
      <c r="BI3" s="2">
        <v>3</v>
      </c>
      <c r="BJ3" s="2">
        <v>1</v>
      </c>
      <c r="BK3" s="2">
        <v>3</v>
      </c>
      <c r="BL3" s="2">
        <v>4</v>
      </c>
      <c r="BM3" s="2">
        <v>5</v>
      </c>
      <c r="BN3" s="2">
        <v>23</v>
      </c>
      <c r="BO3" s="2">
        <v>12</v>
      </c>
      <c r="BP3" s="2">
        <v>24</v>
      </c>
      <c r="BQ3" s="2">
        <v>17</v>
      </c>
      <c r="BR3" s="2">
        <v>47</v>
      </c>
      <c r="BS3" s="2">
        <v>64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124</v>
      </c>
      <c r="CB3" s="2">
        <v>133</v>
      </c>
      <c r="CC3" s="2">
        <v>257</v>
      </c>
      <c r="CD3" s="2">
        <v>118</v>
      </c>
      <c r="CE3" s="2">
        <v>131</v>
      </c>
      <c r="CF3" s="2">
        <v>249</v>
      </c>
      <c r="CG3" s="2">
        <v>124</v>
      </c>
      <c r="CH3" s="2">
        <v>133</v>
      </c>
      <c r="CI3" s="2">
        <v>257</v>
      </c>
      <c r="CJ3" s="2">
        <v>108</v>
      </c>
      <c r="CK3" s="2">
        <v>115</v>
      </c>
      <c r="CL3" s="2">
        <v>223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268</v>
      </c>
      <c r="CT3" s="2">
        <v>257</v>
      </c>
      <c r="CU3" s="40">
        <f t="shared" si="0"/>
        <v>0.9688715953307393</v>
      </c>
      <c r="CV3" s="40">
        <f t="shared" si="1"/>
        <v>0.95895522388059706</v>
      </c>
      <c r="CW3" s="41">
        <v>86.19</v>
      </c>
      <c r="CX3" s="46">
        <f t="shared" si="2"/>
        <v>1.130801687763713</v>
      </c>
    </row>
    <row r="4" spans="1:102" ht="37.5" customHeight="1" x14ac:dyDescent="0.3">
      <c r="A4" s="2" t="s">
        <v>135</v>
      </c>
      <c r="B4" s="2" t="s">
        <v>136</v>
      </c>
      <c r="C4" s="2" t="s">
        <v>118</v>
      </c>
      <c r="D4" s="2">
        <v>0</v>
      </c>
      <c r="E4" s="2">
        <v>24</v>
      </c>
      <c r="F4" s="2">
        <v>5</v>
      </c>
      <c r="G4" s="2">
        <v>19</v>
      </c>
      <c r="H4" s="2">
        <v>2</v>
      </c>
      <c r="I4" s="2">
        <v>0</v>
      </c>
      <c r="J4" s="2">
        <v>1</v>
      </c>
      <c r="K4" s="2">
        <v>1</v>
      </c>
      <c r="L4" s="2">
        <v>1</v>
      </c>
      <c r="M4" s="2">
        <v>0</v>
      </c>
      <c r="N4" s="2">
        <v>1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6</v>
      </c>
      <c r="W4" s="2">
        <v>4</v>
      </c>
      <c r="X4" s="2">
        <v>1</v>
      </c>
      <c r="Y4" s="2">
        <v>5</v>
      </c>
      <c r="Z4" s="2">
        <v>1</v>
      </c>
      <c r="AA4" s="2">
        <v>3</v>
      </c>
      <c r="AB4" s="2">
        <v>2</v>
      </c>
      <c r="AC4" s="2">
        <v>3</v>
      </c>
      <c r="AD4" s="2">
        <v>4</v>
      </c>
      <c r="AE4" s="2">
        <v>2</v>
      </c>
      <c r="AF4" s="2">
        <v>4</v>
      </c>
      <c r="AG4" s="2">
        <v>1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20</v>
      </c>
      <c r="AO4" s="2">
        <v>11</v>
      </c>
      <c r="AP4" s="2">
        <v>9</v>
      </c>
      <c r="AQ4" s="2">
        <v>20</v>
      </c>
      <c r="AR4" s="2">
        <v>3</v>
      </c>
      <c r="AS4" s="2">
        <v>0</v>
      </c>
      <c r="AT4" s="2">
        <v>6</v>
      </c>
      <c r="AU4" s="2">
        <v>8</v>
      </c>
      <c r="AV4" s="2">
        <v>9</v>
      </c>
      <c r="AW4" s="2">
        <v>8</v>
      </c>
      <c r="AX4" s="2">
        <v>17</v>
      </c>
      <c r="AY4" s="2">
        <v>5</v>
      </c>
      <c r="AZ4" s="2">
        <v>1</v>
      </c>
      <c r="BA4" s="2">
        <v>11</v>
      </c>
      <c r="BB4" s="2">
        <v>9</v>
      </c>
      <c r="BC4" s="2">
        <v>16</v>
      </c>
      <c r="BD4" s="2">
        <v>10</v>
      </c>
      <c r="BE4" s="2">
        <v>26</v>
      </c>
      <c r="BF4" s="2">
        <v>0</v>
      </c>
      <c r="BG4" s="2">
        <v>0</v>
      </c>
      <c r="BH4" s="2">
        <v>9</v>
      </c>
      <c r="BI4" s="2">
        <v>5</v>
      </c>
      <c r="BJ4" s="2">
        <v>9</v>
      </c>
      <c r="BK4" s="2">
        <v>5</v>
      </c>
      <c r="BL4" s="2">
        <v>14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5</v>
      </c>
      <c r="CB4" s="2">
        <v>20</v>
      </c>
      <c r="CC4" s="2">
        <v>25</v>
      </c>
      <c r="CD4" s="2">
        <v>5</v>
      </c>
      <c r="CE4" s="2">
        <v>20</v>
      </c>
      <c r="CF4" s="2">
        <v>25</v>
      </c>
      <c r="CG4" s="2">
        <v>5</v>
      </c>
      <c r="CH4" s="2">
        <v>20</v>
      </c>
      <c r="CI4" s="2">
        <v>25</v>
      </c>
      <c r="CJ4" s="2">
        <v>5</v>
      </c>
      <c r="CK4" s="2">
        <v>20</v>
      </c>
      <c r="CL4" s="2">
        <v>25</v>
      </c>
      <c r="CM4" s="2">
        <v>0</v>
      </c>
      <c r="CN4" s="2">
        <v>0</v>
      </c>
      <c r="CO4" s="2">
        <v>0</v>
      </c>
      <c r="CP4" s="2">
        <v>0</v>
      </c>
      <c r="CQ4" s="2">
        <v>0</v>
      </c>
      <c r="CR4" s="2">
        <v>0</v>
      </c>
      <c r="CS4" s="2">
        <v>26</v>
      </c>
      <c r="CT4" s="2">
        <v>25</v>
      </c>
      <c r="CU4" s="40">
        <f t="shared" si="0"/>
        <v>1</v>
      </c>
      <c r="CV4" s="40">
        <f t="shared" si="1"/>
        <v>0.96153846153846156</v>
      </c>
      <c r="CW4" s="41">
        <v>100</v>
      </c>
      <c r="CX4" s="46">
        <f t="shared" si="2"/>
        <v>1.0833333333333333</v>
      </c>
    </row>
    <row r="5" spans="1:102" ht="47.25" customHeight="1" x14ac:dyDescent="0.3">
      <c r="A5" s="2" t="s">
        <v>137</v>
      </c>
      <c r="B5" s="2" t="s">
        <v>138</v>
      </c>
      <c r="C5" s="2" t="s">
        <v>111</v>
      </c>
      <c r="D5" s="2">
        <v>0</v>
      </c>
      <c r="E5" s="2">
        <v>67</v>
      </c>
      <c r="F5" s="2">
        <v>0</v>
      </c>
      <c r="G5" s="2">
        <v>67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14</v>
      </c>
      <c r="AA5" s="2">
        <v>11</v>
      </c>
      <c r="AB5" s="2">
        <v>4</v>
      </c>
      <c r="AC5" s="2">
        <v>19</v>
      </c>
      <c r="AD5" s="2">
        <v>1</v>
      </c>
      <c r="AE5" s="2">
        <v>7</v>
      </c>
      <c r="AF5" s="2">
        <v>0</v>
      </c>
      <c r="AG5" s="2">
        <v>1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57</v>
      </c>
      <c r="AO5" s="2">
        <v>19</v>
      </c>
      <c r="AP5" s="2">
        <v>38</v>
      </c>
      <c r="AQ5" s="2">
        <v>57</v>
      </c>
      <c r="AR5" s="2">
        <v>0</v>
      </c>
      <c r="AS5" s="2">
        <v>0</v>
      </c>
      <c r="AT5" s="2">
        <v>3</v>
      </c>
      <c r="AU5" s="2">
        <v>11</v>
      </c>
      <c r="AV5" s="2">
        <v>3</v>
      </c>
      <c r="AW5" s="2">
        <v>11</v>
      </c>
      <c r="AX5" s="2">
        <v>14</v>
      </c>
      <c r="AY5" s="2">
        <v>0</v>
      </c>
      <c r="AZ5" s="2">
        <v>0</v>
      </c>
      <c r="BA5" s="2">
        <v>19</v>
      </c>
      <c r="BB5" s="2">
        <v>38</v>
      </c>
      <c r="BC5" s="2">
        <v>19</v>
      </c>
      <c r="BD5" s="2">
        <v>38</v>
      </c>
      <c r="BE5" s="2">
        <v>57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18</v>
      </c>
      <c r="BP5" s="2">
        <v>31</v>
      </c>
      <c r="BQ5" s="2">
        <v>18</v>
      </c>
      <c r="BR5" s="2">
        <v>31</v>
      </c>
      <c r="BS5" s="2">
        <v>49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57</v>
      </c>
      <c r="CC5" s="2">
        <v>57</v>
      </c>
      <c r="CD5" s="2">
        <v>0</v>
      </c>
      <c r="CE5" s="2">
        <v>57</v>
      </c>
      <c r="CF5" s="2">
        <v>57</v>
      </c>
      <c r="CG5" s="2">
        <v>0</v>
      </c>
      <c r="CH5" s="2">
        <v>57</v>
      </c>
      <c r="CI5" s="2">
        <v>57</v>
      </c>
      <c r="CJ5" s="2">
        <v>0</v>
      </c>
      <c r="CK5" s="2">
        <v>56</v>
      </c>
      <c r="CL5" s="2">
        <v>56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57</v>
      </c>
      <c r="CT5" s="2">
        <v>57</v>
      </c>
      <c r="CU5" s="40">
        <f t="shared" si="0"/>
        <v>1</v>
      </c>
      <c r="CV5" s="40">
        <f t="shared" si="1"/>
        <v>1</v>
      </c>
      <c r="CW5" s="41">
        <v>100</v>
      </c>
      <c r="CX5" s="40">
        <f t="shared" si="2"/>
        <v>0.85074626865671643</v>
      </c>
    </row>
    <row r="6" spans="1:102" ht="33.75" customHeight="1" x14ac:dyDescent="0.3">
      <c r="A6" s="2" t="s">
        <v>141</v>
      </c>
      <c r="B6" s="2" t="s">
        <v>142</v>
      </c>
      <c r="C6" s="2" t="s">
        <v>104</v>
      </c>
      <c r="D6" s="2">
        <v>0</v>
      </c>
      <c r="E6" s="2">
        <v>20</v>
      </c>
      <c r="F6" s="2">
        <v>20</v>
      </c>
      <c r="G6" s="2">
        <v>0</v>
      </c>
      <c r="H6" s="2">
        <v>0</v>
      </c>
      <c r="I6" s="2">
        <v>0</v>
      </c>
      <c r="J6" s="2">
        <v>10</v>
      </c>
      <c r="K6" s="2">
        <v>9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19</v>
      </c>
      <c r="W6" s="2">
        <v>10</v>
      </c>
      <c r="X6" s="2">
        <v>7</v>
      </c>
      <c r="Y6" s="2">
        <v>17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3</v>
      </c>
      <c r="AS6" s="2">
        <v>0</v>
      </c>
      <c r="AT6" s="2">
        <v>0</v>
      </c>
      <c r="AU6" s="2">
        <v>0</v>
      </c>
      <c r="AV6" s="2">
        <v>3</v>
      </c>
      <c r="AW6" s="2">
        <v>0</v>
      </c>
      <c r="AX6" s="2">
        <v>3</v>
      </c>
      <c r="AY6" s="2">
        <v>8</v>
      </c>
      <c r="AZ6" s="2">
        <v>4</v>
      </c>
      <c r="BA6" s="2">
        <v>0</v>
      </c>
      <c r="BB6" s="2">
        <v>0</v>
      </c>
      <c r="BC6" s="2">
        <v>8</v>
      </c>
      <c r="BD6" s="2">
        <v>4</v>
      </c>
      <c r="BE6" s="2">
        <v>12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1</v>
      </c>
      <c r="BO6" s="2">
        <v>0</v>
      </c>
      <c r="BP6" s="2">
        <v>0</v>
      </c>
      <c r="BQ6" s="2">
        <v>0</v>
      </c>
      <c r="BR6" s="2">
        <v>1</v>
      </c>
      <c r="BS6" s="2">
        <v>1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17</v>
      </c>
      <c r="CB6" s="2">
        <v>0</v>
      </c>
      <c r="CC6" s="2">
        <v>17</v>
      </c>
      <c r="CD6" s="2">
        <v>15</v>
      </c>
      <c r="CE6" s="2">
        <v>0</v>
      </c>
      <c r="CF6" s="2">
        <v>15</v>
      </c>
      <c r="CG6" s="2">
        <v>17</v>
      </c>
      <c r="CH6" s="2">
        <v>0</v>
      </c>
      <c r="CI6" s="2">
        <v>17</v>
      </c>
      <c r="CJ6" s="2">
        <v>15</v>
      </c>
      <c r="CK6" s="2">
        <v>0</v>
      </c>
      <c r="CL6" s="2">
        <v>15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19</v>
      </c>
      <c r="CT6" s="2">
        <v>17</v>
      </c>
      <c r="CU6" s="40">
        <f t="shared" si="0"/>
        <v>0.88235294117647056</v>
      </c>
      <c r="CV6" s="40">
        <f t="shared" si="1"/>
        <v>0.89473684210526316</v>
      </c>
      <c r="CW6" s="41">
        <v>63.16</v>
      </c>
      <c r="CX6" s="40">
        <f t="shared" si="2"/>
        <v>0.95</v>
      </c>
    </row>
    <row r="7" spans="1:102" ht="37.5" customHeight="1" x14ac:dyDescent="0.3">
      <c r="A7" s="2" t="s">
        <v>145</v>
      </c>
      <c r="B7" s="2" t="s">
        <v>146</v>
      </c>
      <c r="C7" s="2" t="s">
        <v>147</v>
      </c>
      <c r="D7" s="2">
        <v>0</v>
      </c>
      <c r="E7" s="2">
        <v>161</v>
      </c>
      <c r="F7" s="2">
        <v>0</v>
      </c>
      <c r="G7" s="2">
        <v>161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98</v>
      </c>
      <c r="AC7" s="2">
        <v>18</v>
      </c>
      <c r="AD7" s="2">
        <v>17</v>
      </c>
      <c r="AE7" s="2">
        <v>2</v>
      </c>
      <c r="AF7" s="2">
        <v>0</v>
      </c>
      <c r="AG7" s="2">
        <v>1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136</v>
      </c>
      <c r="AO7" s="2">
        <v>105</v>
      </c>
      <c r="AP7" s="2">
        <v>16</v>
      </c>
      <c r="AQ7" s="2">
        <v>121</v>
      </c>
      <c r="AR7" s="2">
        <v>0</v>
      </c>
      <c r="AS7" s="2">
        <v>0</v>
      </c>
      <c r="AT7" s="2">
        <v>41</v>
      </c>
      <c r="AU7" s="2">
        <v>12</v>
      </c>
      <c r="AV7" s="2">
        <v>41</v>
      </c>
      <c r="AW7" s="2">
        <v>12</v>
      </c>
      <c r="AX7" s="2">
        <v>53</v>
      </c>
      <c r="AY7" s="2">
        <v>0</v>
      </c>
      <c r="AZ7" s="2">
        <v>0</v>
      </c>
      <c r="BA7" s="2">
        <v>63</v>
      </c>
      <c r="BB7" s="2">
        <v>10</v>
      </c>
      <c r="BC7" s="2">
        <v>63</v>
      </c>
      <c r="BD7" s="2">
        <v>10</v>
      </c>
      <c r="BE7" s="2">
        <v>73</v>
      </c>
      <c r="BF7" s="2">
        <v>0</v>
      </c>
      <c r="BG7" s="2">
        <v>0</v>
      </c>
      <c r="BH7" s="2">
        <v>1</v>
      </c>
      <c r="BI7" s="2">
        <v>0</v>
      </c>
      <c r="BJ7" s="2">
        <v>1</v>
      </c>
      <c r="BK7" s="2">
        <v>0</v>
      </c>
      <c r="BL7" s="2">
        <v>1</v>
      </c>
      <c r="BM7" s="2">
        <v>0</v>
      </c>
      <c r="BN7" s="2">
        <v>0</v>
      </c>
      <c r="BO7" s="2">
        <v>41</v>
      </c>
      <c r="BP7" s="2">
        <v>1</v>
      </c>
      <c r="BQ7" s="2">
        <v>41</v>
      </c>
      <c r="BR7" s="2">
        <v>1</v>
      </c>
      <c r="BS7" s="2">
        <v>42</v>
      </c>
      <c r="BT7" s="2">
        <v>0</v>
      </c>
      <c r="BU7" s="2">
        <v>0</v>
      </c>
      <c r="BV7" s="2">
        <v>115</v>
      </c>
      <c r="BW7" s="2">
        <v>20</v>
      </c>
      <c r="BX7" s="2">
        <v>115</v>
      </c>
      <c r="BY7" s="2">
        <v>20</v>
      </c>
      <c r="BZ7" s="2">
        <v>135</v>
      </c>
      <c r="CA7" s="2">
        <v>0</v>
      </c>
      <c r="CB7" s="2">
        <v>250</v>
      </c>
      <c r="CC7" s="2">
        <v>269</v>
      </c>
      <c r="CD7" s="2">
        <v>0</v>
      </c>
      <c r="CE7" s="2">
        <v>218</v>
      </c>
      <c r="CF7" s="2">
        <v>255</v>
      </c>
      <c r="CG7" s="2">
        <v>0</v>
      </c>
      <c r="CH7" s="2">
        <v>102</v>
      </c>
      <c r="CI7" s="2">
        <v>121</v>
      </c>
      <c r="CJ7" s="2">
        <v>0</v>
      </c>
      <c r="CK7" s="2">
        <v>99</v>
      </c>
      <c r="CL7" s="2">
        <v>115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136</v>
      </c>
      <c r="CT7" s="2">
        <v>121</v>
      </c>
      <c r="CU7" s="40">
        <f t="shared" si="0"/>
        <v>0.94795539033457255</v>
      </c>
      <c r="CV7" s="40">
        <f t="shared" si="1"/>
        <v>0.88970588235294112</v>
      </c>
      <c r="CW7" s="41">
        <v>53.68</v>
      </c>
      <c r="CX7" s="40">
        <f t="shared" si="2"/>
        <v>0.84472049689440998</v>
      </c>
    </row>
    <row r="8" spans="1:102" ht="35.25" customHeight="1" x14ac:dyDescent="0.3">
      <c r="A8" s="2" t="s">
        <v>150</v>
      </c>
      <c r="B8" s="2" t="s">
        <v>151</v>
      </c>
      <c r="C8" s="2" t="s">
        <v>104</v>
      </c>
      <c r="D8" s="2">
        <v>0</v>
      </c>
      <c r="E8" s="2">
        <v>43</v>
      </c>
      <c r="F8" s="2">
        <v>19</v>
      </c>
      <c r="G8" s="2">
        <v>24</v>
      </c>
      <c r="H8" s="2">
        <v>3</v>
      </c>
      <c r="I8" s="2">
        <v>0</v>
      </c>
      <c r="J8" s="2">
        <v>9</v>
      </c>
      <c r="K8" s="2">
        <v>6</v>
      </c>
      <c r="L8" s="2">
        <v>1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19</v>
      </c>
      <c r="W8" s="2">
        <v>13</v>
      </c>
      <c r="X8" s="2">
        <v>6</v>
      </c>
      <c r="Y8" s="2">
        <v>19</v>
      </c>
      <c r="Z8" s="2">
        <v>0</v>
      </c>
      <c r="AA8" s="2">
        <v>0</v>
      </c>
      <c r="AB8" s="2">
        <v>9</v>
      </c>
      <c r="AC8" s="2">
        <v>4</v>
      </c>
      <c r="AD8" s="2">
        <v>7</v>
      </c>
      <c r="AE8" s="2">
        <v>2</v>
      </c>
      <c r="AF8" s="2">
        <v>1</v>
      </c>
      <c r="AG8" s="2">
        <v>1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24</v>
      </c>
      <c r="AO8" s="2">
        <v>17</v>
      </c>
      <c r="AP8" s="2">
        <v>7</v>
      </c>
      <c r="AQ8" s="2">
        <v>24</v>
      </c>
      <c r="AR8" s="2">
        <v>10</v>
      </c>
      <c r="AS8" s="2">
        <v>2</v>
      </c>
      <c r="AT8" s="2">
        <v>2</v>
      </c>
      <c r="AU8" s="2">
        <v>0</v>
      </c>
      <c r="AV8" s="2">
        <v>12</v>
      </c>
      <c r="AW8" s="2">
        <v>2</v>
      </c>
      <c r="AX8" s="2">
        <v>14</v>
      </c>
      <c r="AY8" s="2">
        <v>13</v>
      </c>
      <c r="AZ8" s="2">
        <v>6</v>
      </c>
      <c r="BA8" s="2">
        <v>14</v>
      </c>
      <c r="BB8" s="2">
        <v>6</v>
      </c>
      <c r="BC8" s="2">
        <v>27</v>
      </c>
      <c r="BD8" s="2">
        <v>12</v>
      </c>
      <c r="BE8" s="2">
        <v>39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4</v>
      </c>
      <c r="BN8" s="2">
        <v>1</v>
      </c>
      <c r="BO8" s="2">
        <v>2</v>
      </c>
      <c r="BP8" s="2">
        <v>0</v>
      </c>
      <c r="BQ8" s="2">
        <v>6</v>
      </c>
      <c r="BR8" s="2">
        <v>1</v>
      </c>
      <c r="BS8" s="2">
        <v>7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19</v>
      </c>
      <c r="CB8" s="2">
        <v>24</v>
      </c>
      <c r="CC8" s="2">
        <v>43</v>
      </c>
      <c r="CD8" s="2">
        <v>19</v>
      </c>
      <c r="CE8" s="2">
        <v>22</v>
      </c>
      <c r="CF8" s="2">
        <v>41</v>
      </c>
      <c r="CG8" s="2">
        <v>19</v>
      </c>
      <c r="CH8" s="2">
        <v>24</v>
      </c>
      <c r="CI8" s="2">
        <v>43</v>
      </c>
      <c r="CJ8" s="2">
        <v>19</v>
      </c>
      <c r="CK8" s="2">
        <v>22</v>
      </c>
      <c r="CL8" s="2">
        <v>41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43</v>
      </c>
      <c r="CT8" s="2">
        <v>43</v>
      </c>
      <c r="CU8" s="40">
        <f t="shared" si="0"/>
        <v>0.95348837209302328</v>
      </c>
      <c r="CV8" s="40">
        <f t="shared" si="1"/>
        <v>1</v>
      </c>
      <c r="CW8" s="41">
        <v>90.7</v>
      </c>
      <c r="CX8" s="40">
        <f t="shared" si="2"/>
        <v>1</v>
      </c>
    </row>
    <row r="9" spans="1:102" ht="39.75" customHeight="1" x14ac:dyDescent="0.3">
      <c r="A9" s="2" t="s">
        <v>152</v>
      </c>
      <c r="B9" s="2" t="s">
        <v>153</v>
      </c>
      <c r="C9" s="2" t="s">
        <v>104</v>
      </c>
      <c r="D9" s="2">
        <v>0</v>
      </c>
      <c r="E9" s="2">
        <v>46</v>
      </c>
      <c r="F9" s="2">
        <v>46</v>
      </c>
      <c r="G9" s="2">
        <v>0</v>
      </c>
      <c r="H9" s="2">
        <v>17</v>
      </c>
      <c r="I9" s="2">
        <v>19</v>
      </c>
      <c r="J9" s="2">
        <v>5</v>
      </c>
      <c r="K9" s="2">
        <v>4</v>
      </c>
      <c r="L9" s="2">
        <v>1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46</v>
      </c>
      <c r="W9" s="2">
        <v>23</v>
      </c>
      <c r="X9" s="2">
        <v>23</v>
      </c>
      <c r="Y9" s="2">
        <v>46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15</v>
      </c>
      <c r="AS9" s="2">
        <v>8</v>
      </c>
      <c r="AT9" s="2">
        <v>0</v>
      </c>
      <c r="AU9" s="2">
        <v>0</v>
      </c>
      <c r="AV9" s="2">
        <v>15</v>
      </c>
      <c r="AW9" s="2">
        <v>8</v>
      </c>
      <c r="AX9" s="2">
        <v>23</v>
      </c>
      <c r="AY9" s="2">
        <v>21</v>
      </c>
      <c r="AZ9" s="2">
        <v>17</v>
      </c>
      <c r="BA9" s="2">
        <v>0</v>
      </c>
      <c r="BB9" s="2">
        <v>0</v>
      </c>
      <c r="BC9" s="2">
        <v>21</v>
      </c>
      <c r="BD9" s="2">
        <v>17</v>
      </c>
      <c r="BE9" s="2">
        <v>38</v>
      </c>
      <c r="BF9" s="2">
        <v>0</v>
      </c>
      <c r="BG9" s="2">
        <v>1</v>
      </c>
      <c r="BH9" s="2">
        <v>0</v>
      </c>
      <c r="BI9" s="2">
        <v>0</v>
      </c>
      <c r="BJ9" s="2">
        <v>0</v>
      </c>
      <c r="BK9" s="2">
        <v>1</v>
      </c>
      <c r="BL9" s="2">
        <v>1</v>
      </c>
      <c r="BM9" s="2">
        <v>12</v>
      </c>
      <c r="BN9" s="2">
        <v>12</v>
      </c>
      <c r="BO9" s="2">
        <v>0</v>
      </c>
      <c r="BP9" s="2">
        <v>0</v>
      </c>
      <c r="BQ9" s="2">
        <v>12</v>
      </c>
      <c r="BR9" s="2">
        <v>12</v>
      </c>
      <c r="BS9" s="2">
        <v>24</v>
      </c>
      <c r="BT9" s="2">
        <v>0</v>
      </c>
      <c r="BU9" s="2">
        <v>1</v>
      </c>
      <c r="BV9" s="2">
        <v>0</v>
      </c>
      <c r="BW9" s="2">
        <v>0</v>
      </c>
      <c r="BX9" s="2">
        <v>0</v>
      </c>
      <c r="BY9" s="2">
        <v>1</v>
      </c>
      <c r="BZ9" s="2">
        <v>1</v>
      </c>
      <c r="CA9" s="2">
        <v>46</v>
      </c>
      <c r="CB9" s="2">
        <v>0</v>
      </c>
      <c r="CC9" s="2">
        <v>46</v>
      </c>
      <c r="CD9" s="2">
        <v>46</v>
      </c>
      <c r="CE9" s="2">
        <v>0</v>
      </c>
      <c r="CF9" s="2">
        <v>46</v>
      </c>
      <c r="CG9" s="2">
        <v>46</v>
      </c>
      <c r="CH9" s="2">
        <v>0</v>
      </c>
      <c r="CI9" s="2">
        <v>46</v>
      </c>
      <c r="CJ9" s="2">
        <v>46</v>
      </c>
      <c r="CK9" s="2">
        <v>0</v>
      </c>
      <c r="CL9" s="2">
        <v>46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46</v>
      </c>
      <c r="CT9" s="2">
        <v>46</v>
      </c>
      <c r="CU9" s="40">
        <f t="shared" si="0"/>
        <v>1</v>
      </c>
      <c r="CV9" s="40">
        <f t="shared" si="1"/>
        <v>1</v>
      </c>
      <c r="CW9" s="41">
        <v>82.61</v>
      </c>
      <c r="CX9" s="40">
        <f t="shared" si="2"/>
        <v>1</v>
      </c>
    </row>
    <row r="10" spans="1:102" ht="47.25" customHeight="1" x14ac:dyDescent="0.3">
      <c r="A10" s="2" t="s">
        <v>154</v>
      </c>
      <c r="B10" s="2" t="s">
        <v>155</v>
      </c>
      <c r="C10" s="2" t="s">
        <v>104</v>
      </c>
      <c r="D10" s="2">
        <v>0</v>
      </c>
      <c r="E10" s="2">
        <v>20</v>
      </c>
      <c r="F10" s="2">
        <v>0</v>
      </c>
      <c r="G10" s="2">
        <v>20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5</v>
      </c>
      <c r="AA10" s="2">
        <v>1</v>
      </c>
      <c r="AB10" s="2">
        <v>3</v>
      </c>
      <c r="AC10" s="2">
        <v>6</v>
      </c>
      <c r="AD10" s="2">
        <v>1</v>
      </c>
      <c r="AE10" s="2">
        <v>3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19</v>
      </c>
      <c r="AO10" s="2">
        <v>9</v>
      </c>
      <c r="AP10" s="2">
        <v>10</v>
      </c>
      <c r="AQ10" s="2">
        <v>19</v>
      </c>
      <c r="AR10" s="2">
        <v>0</v>
      </c>
      <c r="AS10" s="2">
        <v>0</v>
      </c>
      <c r="AT10" s="2">
        <v>3</v>
      </c>
      <c r="AU10" s="2">
        <v>4</v>
      </c>
      <c r="AV10" s="2">
        <v>3</v>
      </c>
      <c r="AW10" s="2">
        <v>4</v>
      </c>
      <c r="AX10" s="2">
        <v>7</v>
      </c>
      <c r="AY10" s="2">
        <v>0</v>
      </c>
      <c r="AZ10" s="2">
        <v>0</v>
      </c>
      <c r="BA10" s="2">
        <v>7</v>
      </c>
      <c r="BB10" s="2">
        <v>8</v>
      </c>
      <c r="BC10" s="2">
        <v>7</v>
      </c>
      <c r="BD10" s="2">
        <v>8</v>
      </c>
      <c r="BE10" s="2">
        <v>15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2</v>
      </c>
      <c r="BP10" s="2">
        <v>8</v>
      </c>
      <c r="BQ10" s="2">
        <v>2</v>
      </c>
      <c r="BR10" s="2">
        <v>8</v>
      </c>
      <c r="BS10" s="2">
        <v>10</v>
      </c>
      <c r="BT10" s="2">
        <v>0</v>
      </c>
      <c r="BU10" s="2">
        <v>0</v>
      </c>
      <c r="BV10" s="2">
        <v>2</v>
      </c>
      <c r="BW10" s="2">
        <v>7</v>
      </c>
      <c r="BX10" s="2">
        <v>2</v>
      </c>
      <c r="BY10" s="2">
        <v>7</v>
      </c>
      <c r="BZ10" s="2">
        <v>9</v>
      </c>
      <c r="CA10" s="2">
        <v>0</v>
      </c>
      <c r="CB10" s="2">
        <v>19</v>
      </c>
      <c r="CC10" s="2">
        <v>19</v>
      </c>
      <c r="CD10" s="2">
        <v>0</v>
      </c>
      <c r="CE10" s="2">
        <v>19</v>
      </c>
      <c r="CF10" s="2">
        <v>19</v>
      </c>
      <c r="CG10" s="2">
        <v>0</v>
      </c>
      <c r="CH10" s="2">
        <v>19</v>
      </c>
      <c r="CI10" s="2">
        <v>19</v>
      </c>
      <c r="CJ10" s="2">
        <v>0</v>
      </c>
      <c r="CK10" s="2">
        <v>17</v>
      </c>
      <c r="CL10" s="2">
        <v>17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19</v>
      </c>
      <c r="CT10" s="2">
        <v>19</v>
      </c>
      <c r="CU10" s="40">
        <f t="shared" si="0"/>
        <v>1</v>
      </c>
      <c r="CV10" s="40">
        <f t="shared" si="1"/>
        <v>1</v>
      </c>
      <c r="CW10" s="41">
        <v>78.95</v>
      </c>
      <c r="CX10" s="40">
        <f t="shared" si="2"/>
        <v>0.95</v>
      </c>
    </row>
    <row r="11" spans="1:102" ht="34.5" customHeight="1" x14ac:dyDescent="0.3">
      <c r="A11" s="2" t="s">
        <v>160</v>
      </c>
      <c r="B11" s="2" t="s">
        <v>161</v>
      </c>
      <c r="C11" s="2" t="s">
        <v>104</v>
      </c>
      <c r="D11" s="2">
        <v>0</v>
      </c>
      <c r="E11" s="2">
        <v>233</v>
      </c>
      <c r="F11" s="2">
        <v>107</v>
      </c>
      <c r="G11" s="2">
        <v>126</v>
      </c>
      <c r="H11" s="2">
        <v>58</v>
      </c>
      <c r="I11" s="2">
        <v>39</v>
      </c>
      <c r="J11" s="2">
        <v>10</v>
      </c>
      <c r="K11" s="2">
        <v>4</v>
      </c>
      <c r="L11" s="2">
        <v>3</v>
      </c>
      <c r="M11" s="2">
        <v>0</v>
      </c>
      <c r="N11" s="2">
        <v>1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115</v>
      </c>
      <c r="W11" s="2">
        <v>68</v>
      </c>
      <c r="X11" s="2">
        <v>42</v>
      </c>
      <c r="Y11" s="2">
        <v>110</v>
      </c>
      <c r="Z11" s="2">
        <v>37</v>
      </c>
      <c r="AA11" s="2">
        <v>41</v>
      </c>
      <c r="AB11" s="2">
        <v>37</v>
      </c>
      <c r="AC11" s="2">
        <v>12</v>
      </c>
      <c r="AD11" s="2">
        <v>8</v>
      </c>
      <c r="AE11" s="2">
        <v>5</v>
      </c>
      <c r="AF11" s="2">
        <v>1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141</v>
      </c>
      <c r="AO11" s="2">
        <v>79</v>
      </c>
      <c r="AP11" s="2">
        <v>57</v>
      </c>
      <c r="AQ11" s="2">
        <v>136</v>
      </c>
      <c r="AR11" s="2">
        <v>18</v>
      </c>
      <c r="AS11" s="2">
        <v>6</v>
      </c>
      <c r="AT11" s="2">
        <v>21</v>
      </c>
      <c r="AU11" s="2">
        <v>7</v>
      </c>
      <c r="AV11" s="2">
        <v>39</v>
      </c>
      <c r="AW11" s="2">
        <v>13</v>
      </c>
      <c r="AX11" s="2">
        <v>52</v>
      </c>
      <c r="AY11" s="2">
        <v>63</v>
      </c>
      <c r="AZ11" s="2">
        <v>31</v>
      </c>
      <c r="BA11" s="2">
        <v>82</v>
      </c>
      <c r="BB11" s="2">
        <v>49</v>
      </c>
      <c r="BC11" s="2">
        <v>145</v>
      </c>
      <c r="BD11" s="2">
        <v>80</v>
      </c>
      <c r="BE11" s="2">
        <v>225</v>
      </c>
      <c r="BF11" s="2">
        <v>0</v>
      </c>
      <c r="BG11" s="2">
        <v>0</v>
      </c>
      <c r="BH11" s="2">
        <v>1</v>
      </c>
      <c r="BI11" s="2">
        <v>0</v>
      </c>
      <c r="BJ11" s="2">
        <v>1</v>
      </c>
      <c r="BK11" s="2">
        <v>0</v>
      </c>
      <c r="BL11" s="2">
        <v>1</v>
      </c>
      <c r="BM11" s="2">
        <v>7</v>
      </c>
      <c r="BN11" s="2">
        <v>5</v>
      </c>
      <c r="BO11" s="2">
        <v>11</v>
      </c>
      <c r="BP11" s="2">
        <v>7</v>
      </c>
      <c r="BQ11" s="2">
        <v>18</v>
      </c>
      <c r="BR11" s="2">
        <v>12</v>
      </c>
      <c r="BS11" s="2">
        <v>30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110</v>
      </c>
      <c r="CB11" s="2">
        <v>136</v>
      </c>
      <c r="CC11" s="2">
        <v>246</v>
      </c>
      <c r="CD11" s="2">
        <v>108</v>
      </c>
      <c r="CE11" s="2">
        <v>128</v>
      </c>
      <c r="CF11" s="2">
        <v>236</v>
      </c>
      <c r="CG11" s="2">
        <v>110</v>
      </c>
      <c r="CH11" s="2">
        <v>136</v>
      </c>
      <c r="CI11" s="2">
        <v>246</v>
      </c>
      <c r="CJ11" s="2">
        <v>98</v>
      </c>
      <c r="CK11" s="2">
        <v>132</v>
      </c>
      <c r="CL11" s="2">
        <v>230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256</v>
      </c>
      <c r="CT11" s="2">
        <v>246</v>
      </c>
      <c r="CU11" s="40">
        <f t="shared" si="0"/>
        <v>0.95934959349593496</v>
      </c>
      <c r="CV11" s="40">
        <f t="shared" si="1"/>
        <v>0.9609375</v>
      </c>
      <c r="CW11" s="41">
        <v>87.89</v>
      </c>
      <c r="CX11" s="46">
        <f t="shared" si="2"/>
        <v>1.0987124463519313</v>
      </c>
    </row>
    <row r="12" spans="1:102" ht="50.25" customHeight="1" x14ac:dyDescent="0.3">
      <c r="A12" s="2" t="s">
        <v>162</v>
      </c>
      <c r="B12" s="2" t="s">
        <v>163</v>
      </c>
      <c r="C12" s="2" t="s">
        <v>104</v>
      </c>
      <c r="D12" s="2">
        <v>0</v>
      </c>
      <c r="E12" s="2">
        <v>82</v>
      </c>
      <c r="F12" s="2">
        <v>25</v>
      </c>
      <c r="G12" s="2">
        <v>57</v>
      </c>
      <c r="H12" s="2">
        <v>0</v>
      </c>
      <c r="I12" s="2">
        <v>0</v>
      </c>
      <c r="J12" s="2">
        <v>6</v>
      </c>
      <c r="K12" s="2">
        <v>11</v>
      </c>
      <c r="L12" s="2">
        <v>6</v>
      </c>
      <c r="M12" s="2">
        <v>1</v>
      </c>
      <c r="N12" s="2">
        <v>1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25</v>
      </c>
      <c r="W12" s="2">
        <v>13</v>
      </c>
      <c r="X12" s="2">
        <v>12</v>
      </c>
      <c r="Y12" s="2">
        <v>25</v>
      </c>
      <c r="Z12" s="2">
        <v>11</v>
      </c>
      <c r="AA12" s="2">
        <v>3</v>
      </c>
      <c r="AB12" s="2">
        <v>25</v>
      </c>
      <c r="AC12" s="2">
        <v>23</v>
      </c>
      <c r="AD12" s="2">
        <v>4</v>
      </c>
      <c r="AE12" s="2">
        <v>6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72</v>
      </c>
      <c r="AO12" s="2">
        <v>40</v>
      </c>
      <c r="AP12" s="2">
        <v>32</v>
      </c>
      <c r="AQ12" s="2">
        <v>72</v>
      </c>
      <c r="AR12" s="2">
        <v>4</v>
      </c>
      <c r="AS12" s="2">
        <v>1</v>
      </c>
      <c r="AT12" s="2">
        <v>6</v>
      </c>
      <c r="AU12" s="2">
        <v>4</v>
      </c>
      <c r="AV12" s="2">
        <v>10</v>
      </c>
      <c r="AW12" s="2">
        <v>5</v>
      </c>
      <c r="AX12" s="2">
        <v>15</v>
      </c>
      <c r="AY12" s="2">
        <v>13</v>
      </c>
      <c r="AZ12" s="2">
        <v>11</v>
      </c>
      <c r="BA12" s="2">
        <v>33</v>
      </c>
      <c r="BB12" s="2">
        <v>21</v>
      </c>
      <c r="BC12" s="2">
        <v>46</v>
      </c>
      <c r="BD12" s="2">
        <v>32</v>
      </c>
      <c r="BE12" s="2">
        <v>78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10</v>
      </c>
      <c r="BN12" s="2">
        <v>6</v>
      </c>
      <c r="BO12" s="2">
        <v>28</v>
      </c>
      <c r="BP12" s="2">
        <v>17</v>
      </c>
      <c r="BQ12" s="2">
        <v>38</v>
      </c>
      <c r="BR12" s="2">
        <v>23</v>
      </c>
      <c r="BS12" s="2">
        <v>61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25</v>
      </c>
      <c r="CB12" s="2">
        <v>72</v>
      </c>
      <c r="CC12" s="2">
        <v>97</v>
      </c>
      <c r="CD12" s="2">
        <v>24</v>
      </c>
      <c r="CE12" s="2">
        <v>72</v>
      </c>
      <c r="CF12" s="2">
        <v>96</v>
      </c>
      <c r="CG12" s="2">
        <v>25</v>
      </c>
      <c r="CH12" s="2">
        <v>72</v>
      </c>
      <c r="CI12" s="2">
        <v>97</v>
      </c>
      <c r="CJ12" s="2">
        <v>24</v>
      </c>
      <c r="CK12" s="2">
        <v>71</v>
      </c>
      <c r="CL12" s="2">
        <v>95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97</v>
      </c>
      <c r="CT12" s="2">
        <v>97</v>
      </c>
      <c r="CU12" s="40">
        <f t="shared" si="0"/>
        <v>0.98969072164948457</v>
      </c>
      <c r="CV12" s="40">
        <f t="shared" si="1"/>
        <v>1</v>
      </c>
      <c r="CW12" s="41">
        <v>80.41</v>
      </c>
      <c r="CX12" s="46">
        <f t="shared" si="2"/>
        <v>1.1829268292682926</v>
      </c>
    </row>
    <row r="13" spans="1:102" ht="54.75" customHeight="1" x14ac:dyDescent="0.3">
      <c r="A13" s="2" t="s">
        <v>164</v>
      </c>
      <c r="B13" s="2" t="s">
        <v>165</v>
      </c>
      <c r="C13" s="2" t="s">
        <v>118</v>
      </c>
      <c r="D13" s="2">
        <v>0</v>
      </c>
      <c r="E13" s="2">
        <v>153</v>
      </c>
      <c r="F13" s="2">
        <v>39</v>
      </c>
      <c r="G13" s="2">
        <v>114</v>
      </c>
      <c r="H13" s="2">
        <v>0</v>
      </c>
      <c r="I13" s="2">
        <v>0</v>
      </c>
      <c r="J13" s="2">
        <v>1</v>
      </c>
      <c r="K13" s="2">
        <v>3</v>
      </c>
      <c r="L13" s="2">
        <v>4</v>
      </c>
      <c r="M13" s="2">
        <v>8</v>
      </c>
      <c r="N13" s="2">
        <v>12</v>
      </c>
      <c r="O13" s="2">
        <v>4</v>
      </c>
      <c r="P13" s="2">
        <v>3</v>
      </c>
      <c r="Q13" s="2">
        <v>3</v>
      </c>
      <c r="R13" s="2">
        <v>0</v>
      </c>
      <c r="S13" s="2">
        <v>1</v>
      </c>
      <c r="T13" s="2">
        <v>0</v>
      </c>
      <c r="U13" s="2">
        <v>0</v>
      </c>
      <c r="V13" s="2">
        <v>39</v>
      </c>
      <c r="W13" s="2">
        <v>16</v>
      </c>
      <c r="X13" s="2">
        <v>12</v>
      </c>
      <c r="Y13" s="2">
        <v>28</v>
      </c>
      <c r="Z13" s="2">
        <v>1</v>
      </c>
      <c r="AA13" s="2">
        <v>0</v>
      </c>
      <c r="AB13" s="2">
        <v>13</v>
      </c>
      <c r="AC13" s="2">
        <v>8</v>
      </c>
      <c r="AD13" s="2">
        <v>28</v>
      </c>
      <c r="AE13" s="2">
        <v>16</v>
      </c>
      <c r="AF13" s="2">
        <v>11</v>
      </c>
      <c r="AG13" s="2">
        <v>9</v>
      </c>
      <c r="AH13" s="2">
        <v>11</v>
      </c>
      <c r="AI13" s="2">
        <v>7</v>
      </c>
      <c r="AJ13" s="2">
        <v>0</v>
      </c>
      <c r="AK13" s="2">
        <v>2</v>
      </c>
      <c r="AL13" s="2">
        <v>0</v>
      </c>
      <c r="AM13" s="2">
        <v>0</v>
      </c>
      <c r="AN13" s="2">
        <v>106</v>
      </c>
      <c r="AO13" s="2">
        <v>51</v>
      </c>
      <c r="AP13" s="2">
        <v>36</v>
      </c>
      <c r="AQ13" s="2">
        <v>87</v>
      </c>
      <c r="AR13" s="2">
        <v>3</v>
      </c>
      <c r="AS13" s="2">
        <v>5</v>
      </c>
      <c r="AT13" s="2">
        <v>23</v>
      </c>
      <c r="AU13" s="2">
        <v>13</v>
      </c>
      <c r="AV13" s="2">
        <v>26</v>
      </c>
      <c r="AW13" s="2">
        <v>18</v>
      </c>
      <c r="AX13" s="2">
        <v>44</v>
      </c>
      <c r="AY13" s="2">
        <v>20</v>
      </c>
      <c r="AZ13" s="2">
        <v>19</v>
      </c>
      <c r="BA13" s="2">
        <v>44</v>
      </c>
      <c r="BB13" s="2">
        <v>43</v>
      </c>
      <c r="BC13" s="2">
        <v>64</v>
      </c>
      <c r="BD13" s="2">
        <v>62</v>
      </c>
      <c r="BE13" s="2">
        <v>126</v>
      </c>
      <c r="BF13" s="2">
        <v>4</v>
      </c>
      <c r="BG13" s="2">
        <v>19</v>
      </c>
      <c r="BH13" s="2">
        <v>13</v>
      </c>
      <c r="BI13" s="2">
        <v>19</v>
      </c>
      <c r="BJ13" s="2">
        <v>17</v>
      </c>
      <c r="BK13" s="2">
        <v>38</v>
      </c>
      <c r="BL13" s="2">
        <v>55</v>
      </c>
      <c r="BM13" s="2">
        <v>3</v>
      </c>
      <c r="BN13" s="2">
        <v>1</v>
      </c>
      <c r="BO13" s="2">
        <v>0</v>
      </c>
      <c r="BP13" s="2">
        <v>0</v>
      </c>
      <c r="BQ13" s="2">
        <v>3</v>
      </c>
      <c r="BR13" s="2">
        <v>1</v>
      </c>
      <c r="BS13" s="2">
        <v>4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28</v>
      </c>
      <c r="CB13" s="2">
        <v>87</v>
      </c>
      <c r="CC13" s="2">
        <v>115</v>
      </c>
      <c r="CD13" s="2">
        <v>24</v>
      </c>
      <c r="CE13" s="2">
        <v>83</v>
      </c>
      <c r="CF13" s="2">
        <v>107</v>
      </c>
      <c r="CG13" s="2">
        <v>28</v>
      </c>
      <c r="CH13" s="2">
        <v>87</v>
      </c>
      <c r="CI13" s="2">
        <v>115</v>
      </c>
      <c r="CJ13" s="2">
        <v>24</v>
      </c>
      <c r="CK13" s="2">
        <v>82</v>
      </c>
      <c r="CL13" s="2">
        <v>106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145</v>
      </c>
      <c r="CT13" s="2">
        <v>115</v>
      </c>
      <c r="CU13" s="40">
        <f t="shared" si="0"/>
        <v>0.93043478260869561</v>
      </c>
      <c r="CV13" s="40">
        <f t="shared" si="1"/>
        <v>0.7931034482758621</v>
      </c>
      <c r="CW13" s="41">
        <v>86.9</v>
      </c>
      <c r="CX13" s="40">
        <f t="shared" si="2"/>
        <v>0.94771241830065356</v>
      </c>
    </row>
    <row r="14" spans="1:102" ht="44.25" customHeight="1" x14ac:dyDescent="0.3">
      <c r="A14" s="2" t="s">
        <v>168</v>
      </c>
      <c r="B14" s="2" t="s">
        <v>169</v>
      </c>
      <c r="C14" s="2" t="s">
        <v>111</v>
      </c>
      <c r="D14" s="2">
        <v>0</v>
      </c>
      <c r="E14" s="2">
        <v>18</v>
      </c>
      <c r="F14" s="2">
        <v>0</v>
      </c>
      <c r="G14" s="2">
        <v>18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13</v>
      </c>
      <c r="AL14" s="2">
        <v>0</v>
      </c>
      <c r="AM14" s="2">
        <v>0</v>
      </c>
      <c r="AN14" s="2">
        <v>14</v>
      </c>
      <c r="AO14" s="2">
        <v>1</v>
      </c>
      <c r="AP14" s="2">
        <v>11</v>
      </c>
      <c r="AQ14" s="2">
        <v>12</v>
      </c>
      <c r="AR14" s="2">
        <v>0</v>
      </c>
      <c r="AS14" s="2">
        <v>0</v>
      </c>
      <c r="AT14" s="2">
        <v>1</v>
      </c>
      <c r="AU14" s="2">
        <v>6</v>
      </c>
      <c r="AV14" s="2">
        <v>1</v>
      </c>
      <c r="AW14" s="2">
        <v>6</v>
      </c>
      <c r="AX14" s="2">
        <v>7</v>
      </c>
      <c r="AY14" s="2">
        <v>0</v>
      </c>
      <c r="AZ14" s="2">
        <v>0</v>
      </c>
      <c r="BA14" s="2">
        <v>1</v>
      </c>
      <c r="BB14" s="2">
        <v>12</v>
      </c>
      <c r="BC14" s="2">
        <v>1</v>
      </c>
      <c r="BD14" s="2">
        <v>12</v>
      </c>
      <c r="BE14" s="2">
        <v>13</v>
      </c>
      <c r="BF14" s="2">
        <v>0</v>
      </c>
      <c r="BG14" s="2">
        <v>0</v>
      </c>
      <c r="BH14" s="2">
        <v>1</v>
      </c>
      <c r="BI14" s="2">
        <v>13</v>
      </c>
      <c r="BJ14" s="2">
        <v>1</v>
      </c>
      <c r="BK14" s="2">
        <v>13</v>
      </c>
      <c r="BL14" s="2">
        <v>14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12</v>
      </c>
      <c r="CC14" s="2">
        <v>12</v>
      </c>
      <c r="CD14" s="2">
        <v>0</v>
      </c>
      <c r="CE14" s="2">
        <v>11</v>
      </c>
      <c r="CF14" s="2">
        <v>11</v>
      </c>
      <c r="CG14" s="2">
        <v>0</v>
      </c>
      <c r="CH14" s="2">
        <v>12</v>
      </c>
      <c r="CI14" s="2">
        <v>12</v>
      </c>
      <c r="CJ14" s="2">
        <v>0</v>
      </c>
      <c r="CK14" s="2">
        <v>11</v>
      </c>
      <c r="CL14" s="2">
        <v>11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14</v>
      </c>
      <c r="CT14" s="2">
        <v>12</v>
      </c>
      <c r="CU14" s="40">
        <f t="shared" si="0"/>
        <v>0.91666666666666663</v>
      </c>
      <c r="CV14" s="40">
        <f t="shared" si="1"/>
        <v>0.8571428571428571</v>
      </c>
      <c r="CW14" s="41">
        <v>92.86</v>
      </c>
      <c r="CX14" s="40">
        <f t="shared" si="2"/>
        <v>0.77777777777777779</v>
      </c>
    </row>
    <row r="15" spans="1:102" ht="35.25" customHeight="1" x14ac:dyDescent="0.3">
      <c r="A15" s="2" t="s">
        <v>170</v>
      </c>
      <c r="B15" s="2" t="s">
        <v>171</v>
      </c>
      <c r="C15" s="2" t="s">
        <v>118</v>
      </c>
      <c r="D15" s="2">
        <v>0</v>
      </c>
      <c r="E15" s="2">
        <v>10</v>
      </c>
      <c r="F15" s="2">
        <v>5</v>
      </c>
      <c r="G15" s="2">
        <v>5</v>
      </c>
      <c r="H15" s="2">
        <v>0</v>
      </c>
      <c r="I15" s="2">
        <v>1</v>
      </c>
      <c r="J15" s="2">
        <v>0</v>
      </c>
      <c r="K15" s="2">
        <v>1</v>
      </c>
      <c r="L15" s="2">
        <v>0</v>
      </c>
      <c r="M15" s="2">
        <v>1</v>
      </c>
      <c r="N15" s="2">
        <v>0</v>
      </c>
      <c r="O15" s="2">
        <v>1</v>
      </c>
      <c r="P15" s="2">
        <v>0</v>
      </c>
      <c r="Q15" s="2">
        <v>1</v>
      </c>
      <c r="R15" s="2">
        <v>0</v>
      </c>
      <c r="S15" s="2">
        <v>0</v>
      </c>
      <c r="T15" s="2">
        <v>0</v>
      </c>
      <c r="U15" s="2">
        <v>0</v>
      </c>
      <c r="V15" s="2">
        <v>5</v>
      </c>
      <c r="W15" s="2">
        <v>0</v>
      </c>
      <c r="X15" s="2">
        <v>5</v>
      </c>
      <c r="Y15" s="2">
        <v>5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4</v>
      </c>
      <c r="AF15" s="2">
        <v>0</v>
      </c>
      <c r="AG15" s="2">
        <v>2</v>
      </c>
      <c r="AH15" s="2">
        <v>0</v>
      </c>
      <c r="AI15" s="2">
        <v>2</v>
      </c>
      <c r="AJ15" s="2">
        <v>0</v>
      </c>
      <c r="AK15" s="2">
        <v>0</v>
      </c>
      <c r="AL15" s="2">
        <v>0</v>
      </c>
      <c r="AM15" s="2">
        <v>0</v>
      </c>
      <c r="AN15" s="2">
        <v>8</v>
      </c>
      <c r="AO15" s="2">
        <v>0</v>
      </c>
      <c r="AP15" s="2">
        <v>5</v>
      </c>
      <c r="AQ15" s="2">
        <v>5</v>
      </c>
      <c r="AR15" s="2">
        <v>0</v>
      </c>
      <c r="AS15" s="2">
        <v>5</v>
      </c>
      <c r="AT15" s="2">
        <v>0</v>
      </c>
      <c r="AU15" s="2">
        <v>4</v>
      </c>
      <c r="AV15" s="2">
        <v>0</v>
      </c>
      <c r="AW15" s="2">
        <v>9</v>
      </c>
      <c r="AX15" s="2">
        <v>9</v>
      </c>
      <c r="AY15" s="2">
        <v>0</v>
      </c>
      <c r="AZ15" s="2">
        <v>5</v>
      </c>
      <c r="BA15" s="2">
        <v>0</v>
      </c>
      <c r="BB15" s="2">
        <v>8</v>
      </c>
      <c r="BC15" s="2">
        <v>0</v>
      </c>
      <c r="BD15" s="2">
        <v>13</v>
      </c>
      <c r="BE15" s="2">
        <v>13</v>
      </c>
      <c r="BF15" s="2">
        <v>0</v>
      </c>
      <c r="BG15" s="2">
        <v>0</v>
      </c>
      <c r="BH15" s="2">
        <v>0</v>
      </c>
      <c r="BI15" s="2">
        <v>8</v>
      </c>
      <c r="BJ15" s="2">
        <v>0</v>
      </c>
      <c r="BK15" s="2">
        <v>8</v>
      </c>
      <c r="BL15" s="2">
        <v>8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5</v>
      </c>
      <c r="CB15" s="2">
        <v>5</v>
      </c>
      <c r="CC15" s="2">
        <v>10</v>
      </c>
      <c r="CD15" s="2">
        <v>2</v>
      </c>
      <c r="CE15" s="2">
        <v>3</v>
      </c>
      <c r="CF15" s="2">
        <v>5</v>
      </c>
      <c r="CG15" s="2">
        <v>5</v>
      </c>
      <c r="CH15" s="2">
        <v>5</v>
      </c>
      <c r="CI15" s="2">
        <v>10</v>
      </c>
      <c r="CJ15" s="2">
        <v>2</v>
      </c>
      <c r="CK15" s="2">
        <v>3</v>
      </c>
      <c r="CL15" s="2">
        <v>5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13</v>
      </c>
      <c r="CT15" s="2">
        <v>10</v>
      </c>
      <c r="CU15" s="40">
        <f t="shared" si="0"/>
        <v>0.5</v>
      </c>
      <c r="CV15" s="40">
        <f t="shared" si="1"/>
        <v>0.76923076923076927</v>
      </c>
      <c r="CW15" s="41">
        <v>100</v>
      </c>
      <c r="CX15" s="46">
        <f t="shared" si="2"/>
        <v>1.3</v>
      </c>
    </row>
    <row r="16" spans="1:102" ht="37.5" customHeight="1" x14ac:dyDescent="0.3">
      <c r="A16" s="2" t="s">
        <v>172</v>
      </c>
      <c r="B16" s="2" t="s">
        <v>173</v>
      </c>
      <c r="C16" s="2" t="s">
        <v>104</v>
      </c>
      <c r="D16" s="2">
        <v>0</v>
      </c>
      <c r="E16" s="2">
        <v>193</v>
      </c>
      <c r="F16" s="2">
        <v>52</v>
      </c>
      <c r="G16" s="2">
        <v>141</v>
      </c>
      <c r="H16" s="2">
        <v>13</v>
      </c>
      <c r="I16" s="2">
        <v>12</v>
      </c>
      <c r="J16" s="2">
        <v>14</v>
      </c>
      <c r="K16" s="2">
        <v>18</v>
      </c>
      <c r="L16" s="2">
        <v>6</v>
      </c>
      <c r="M16" s="2">
        <v>2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65</v>
      </c>
      <c r="W16" s="2">
        <v>29</v>
      </c>
      <c r="X16" s="2">
        <v>29</v>
      </c>
      <c r="Y16" s="2">
        <v>58</v>
      </c>
      <c r="Z16" s="2">
        <v>30</v>
      </c>
      <c r="AA16" s="2">
        <v>36</v>
      </c>
      <c r="AB16" s="2">
        <v>36</v>
      </c>
      <c r="AC16" s="2">
        <v>29</v>
      </c>
      <c r="AD16" s="2">
        <v>7</v>
      </c>
      <c r="AE16" s="2">
        <v>3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141</v>
      </c>
      <c r="AO16" s="2">
        <v>61</v>
      </c>
      <c r="AP16" s="2">
        <v>60</v>
      </c>
      <c r="AQ16" s="2">
        <v>121</v>
      </c>
      <c r="AR16" s="2">
        <v>9</v>
      </c>
      <c r="AS16" s="2">
        <v>5</v>
      </c>
      <c r="AT16" s="2">
        <v>23</v>
      </c>
      <c r="AU16" s="2">
        <v>10</v>
      </c>
      <c r="AV16" s="2">
        <v>32</v>
      </c>
      <c r="AW16" s="2">
        <v>15</v>
      </c>
      <c r="AX16" s="2">
        <v>47</v>
      </c>
      <c r="AY16" s="2">
        <v>25</v>
      </c>
      <c r="AZ16" s="2">
        <v>22</v>
      </c>
      <c r="BA16" s="2">
        <v>67</v>
      </c>
      <c r="BB16" s="2">
        <v>45</v>
      </c>
      <c r="BC16" s="2">
        <v>92</v>
      </c>
      <c r="BD16" s="2">
        <v>67</v>
      </c>
      <c r="BE16" s="2">
        <v>159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3</v>
      </c>
      <c r="BN16" s="2">
        <v>4</v>
      </c>
      <c r="BO16" s="2">
        <v>7</v>
      </c>
      <c r="BP16" s="2">
        <v>8</v>
      </c>
      <c r="BQ16" s="2">
        <v>10</v>
      </c>
      <c r="BR16" s="2">
        <v>12</v>
      </c>
      <c r="BS16" s="2">
        <v>22</v>
      </c>
      <c r="BT16" s="2">
        <v>0</v>
      </c>
      <c r="BU16" s="2">
        <v>0</v>
      </c>
      <c r="BV16" s="2">
        <v>4</v>
      </c>
      <c r="BW16" s="2">
        <v>0</v>
      </c>
      <c r="BX16" s="2">
        <v>4</v>
      </c>
      <c r="BY16" s="2">
        <v>0</v>
      </c>
      <c r="BZ16" s="2">
        <v>4</v>
      </c>
      <c r="CA16" s="2">
        <v>58</v>
      </c>
      <c r="CB16" s="2">
        <v>121</v>
      </c>
      <c r="CC16" s="2">
        <v>179</v>
      </c>
      <c r="CD16" s="2">
        <v>55</v>
      </c>
      <c r="CE16" s="2">
        <v>115</v>
      </c>
      <c r="CF16" s="2">
        <v>170</v>
      </c>
      <c r="CG16" s="2">
        <v>58</v>
      </c>
      <c r="CH16" s="2">
        <v>121</v>
      </c>
      <c r="CI16" s="2">
        <v>179</v>
      </c>
      <c r="CJ16" s="2">
        <v>53</v>
      </c>
      <c r="CK16" s="2">
        <v>108</v>
      </c>
      <c r="CL16" s="2">
        <v>161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206</v>
      </c>
      <c r="CT16" s="2">
        <v>179</v>
      </c>
      <c r="CU16" s="40">
        <f t="shared" si="0"/>
        <v>0.94972067039106145</v>
      </c>
      <c r="CV16" s="40">
        <f t="shared" si="1"/>
        <v>0.8689320388349514</v>
      </c>
      <c r="CW16" s="41">
        <v>77.180000000000007</v>
      </c>
      <c r="CX16" s="46">
        <f t="shared" si="2"/>
        <v>1.0673575129533679</v>
      </c>
    </row>
    <row r="17" spans="1:102" ht="30.75" customHeight="1" x14ac:dyDescent="0.3">
      <c r="A17" s="2" t="s">
        <v>174</v>
      </c>
      <c r="B17" s="2" t="s">
        <v>175</v>
      </c>
      <c r="C17" s="2" t="s">
        <v>104</v>
      </c>
      <c r="D17" s="2">
        <v>0</v>
      </c>
      <c r="E17" s="2">
        <v>269</v>
      </c>
      <c r="F17" s="2">
        <v>130</v>
      </c>
      <c r="G17" s="2">
        <v>139</v>
      </c>
      <c r="H17" s="2">
        <v>60</v>
      </c>
      <c r="I17" s="2">
        <v>7</v>
      </c>
      <c r="J17" s="2">
        <v>63</v>
      </c>
      <c r="K17" s="2">
        <v>8</v>
      </c>
      <c r="L17" s="2">
        <v>7</v>
      </c>
      <c r="M17" s="2">
        <v>5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150</v>
      </c>
      <c r="W17" s="2">
        <v>126</v>
      </c>
      <c r="X17" s="2">
        <v>19</v>
      </c>
      <c r="Y17" s="2">
        <v>145</v>
      </c>
      <c r="Z17" s="2">
        <v>20</v>
      </c>
      <c r="AA17" s="2">
        <v>1</v>
      </c>
      <c r="AB17" s="2">
        <v>62</v>
      </c>
      <c r="AC17" s="2">
        <v>5</v>
      </c>
      <c r="AD17" s="2">
        <v>18</v>
      </c>
      <c r="AE17" s="2">
        <v>5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111</v>
      </c>
      <c r="AO17" s="2">
        <v>97</v>
      </c>
      <c r="AP17" s="2">
        <v>11</v>
      </c>
      <c r="AQ17" s="2">
        <v>108</v>
      </c>
      <c r="AR17" s="2">
        <v>32</v>
      </c>
      <c r="AS17" s="2">
        <v>6</v>
      </c>
      <c r="AT17" s="2">
        <v>18</v>
      </c>
      <c r="AU17" s="2">
        <v>1</v>
      </c>
      <c r="AV17" s="2">
        <v>50</v>
      </c>
      <c r="AW17" s="2">
        <v>7</v>
      </c>
      <c r="AX17" s="2">
        <v>57</v>
      </c>
      <c r="AY17" s="2">
        <v>111</v>
      </c>
      <c r="AZ17" s="2">
        <v>12</v>
      </c>
      <c r="BA17" s="2">
        <v>90</v>
      </c>
      <c r="BB17" s="2">
        <v>8</v>
      </c>
      <c r="BC17" s="2">
        <v>201</v>
      </c>
      <c r="BD17" s="2">
        <v>20</v>
      </c>
      <c r="BE17" s="2">
        <v>221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36</v>
      </c>
      <c r="BN17" s="2">
        <v>3</v>
      </c>
      <c r="BO17" s="2">
        <v>48</v>
      </c>
      <c r="BP17" s="2">
        <v>5</v>
      </c>
      <c r="BQ17" s="2">
        <v>84</v>
      </c>
      <c r="BR17" s="2">
        <v>8</v>
      </c>
      <c r="BS17" s="2">
        <v>92</v>
      </c>
      <c r="BT17" s="2">
        <v>6</v>
      </c>
      <c r="BU17" s="2">
        <v>0</v>
      </c>
      <c r="BV17" s="2">
        <v>40</v>
      </c>
      <c r="BW17" s="2">
        <v>3</v>
      </c>
      <c r="BX17" s="2">
        <v>46</v>
      </c>
      <c r="BY17" s="2">
        <v>3</v>
      </c>
      <c r="BZ17" s="2">
        <v>49</v>
      </c>
      <c r="CA17" s="2">
        <v>145</v>
      </c>
      <c r="CB17" s="2">
        <v>108</v>
      </c>
      <c r="CC17" s="2">
        <v>253</v>
      </c>
      <c r="CD17" s="2">
        <v>144</v>
      </c>
      <c r="CE17" s="2">
        <v>108</v>
      </c>
      <c r="CF17" s="2">
        <v>252</v>
      </c>
      <c r="CG17" s="2">
        <v>145</v>
      </c>
      <c r="CH17" s="2">
        <v>108</v>
      </c>
      <c r="CI17" s="2">
        <v>253</v>
      </c>
      <c r="CJ17" s="2">
        <v>143</v>
      </c>
      <c r="CK17" s="2">
        <v>106</v>
      </c>
      <c r="CL17" s="2">
        <v>249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261</v>
      </c>
      <c r="CT17" s="2">
        <v>253</v>
      </c>
      <c r="CU17" s="40">
        <f t="shared" si="0"/>
        <v>0.99604743083003955</v>
      </c>
      <c r="CV17" s="40">
        <f t="shared" si="1"/>
        <v>0.96934865900383138</v>
      </c>
      <c r="CW17" s="41">
        <v>84.67</v>
      </c>
      <c r="CX17" s="40">
        <f t="shared" si="2"/>
        <v>0.97026022304832715</v>
      </c>
    </row>
    <row r="18" spans="1:102" ht="31.5" customHeight="1" x14ac:dyDescent="0.3">
      <c r="A18" s="2" t="s">
        <v>176</v>
      </c>
      <c r="B18" s="2" t="s">
        <v>177</v>
      </c>
      <c r="C18" s="2" t="s">
        <v>104</v>
      </c>
      <c r="D18" s="2">
        <v>0</v>
      </c>
      <c r="E18" s="2">
        <v>42</v>
      </c>
      <c r="F18" s="2">
        <v>42</v>
      </c>
      <c r="G18" s="2">
        <v>0</v>
      </c>
      <c r="H18" s="2">
        <v>0</v>
      </c>
      <c r="I18" s="2">
        <v>0</v>
      </c>
      <c r="J18" s="2">
        <v>33</v>
      </c>
      <c r="K18" s="2">
        <v>5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38</v>
      </c>
      <c r="W18" s="2">
        <v>33</v>
      </c>
      <c r="X18" s="2">
        <v>5</v>
      </c>
      <c r="Y18" s="2">
        <v>38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14</v>
      </c>
      <c r="AS18" s="2">
        <v>1</v>
      </c>
      <c r="AT18" s="2">
        <v>0</v>
      </c>
      <c r="AU18" s="2">
        <v>0</v>
      </c>
      <c r="AV18" s="2">
        <v>14</v>
      </c>
      <c r="AW18" s="2">
        <v>1</v>
      </c>
      <c r="AX18" s="2">
        <v>15</v>
      </c>
      <c r="AY18" s="2">
        <v>32</v>
      </c>
      <c r="AZ18" s="2">
        <v>3</v>
      </c>
      <c r="BA18" s="2">
        <v>0</v>
      </c>
      <c r="BB18" s="2">
        <v>0</v>
      </c>
      <c r="BC18" s="2">
        <v>32</v>
      </c>
      <c r="BD18" s="2">
        <v>3</v>
      </c>
      <c r="BE18" s="2">
        <v>35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28</v>
      </c>
      <c r="BN18" s="2">
        <v>3</v>
      </c>
      <c r="BO18" s="2">
        <v>0</v>
      </c>
      <c r="BP18" s="2">
        <v>0</v>
      </c>
      <c r="BQ18" s="2">
        <v>28</v>
      </c>
      <c r="BR18" s="2">
        <v>3</v>
      </c>
      <c r="BS18" s="2">
        <v>31</v>
      </c>
      <c r="BT18" s="2">
        <v>1</v>
      </c>
      <c r="BU18" s="2">
        <v>1</v>
      </c>
      <c r="BV18" s="2">
        <v>0</v>
      </c>
      <c r="BW18" s="2">
        <v>0</v>
      </c>
      <c r="BX18" s="2">
        <v>1</v>
      </c>
      <c r="BY18" s="2">
        <v>1</v>
      </c>
      <c r="BZ18" s="2">
        <v>2</v>
      </c>
      <c r="CA18" s="2">
        <v>38</v>
      </c>
      <c r="CB18" s="2">
        <v>0</v>
      </c>
      <c r="CC18" s="2">
        <v>38</v>
      </c>
      <c r="CD18" s="2">
        <v>38</v>
      </c>
      <c r="CE18" s="2">
        <v>0</v>
      </c>
      <c r="CF18" s="2">
        <v>38</v>
      </c>
      <c r="CG18" s="2">
        <v>38</v>
      </c>
      <c r="CH18" s="2">
        <v>0</v>
      </c>
      <c r="CI18" s="2">
        <v>38</v>
      </c>
      <c r="CJ18" s="2">
        <v>38</v>
      </c>
      <c r="CK18" s="2">
        <v>0</v>
      </c>
      <c r="CL18" s="2">
        <v>38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38</v>
      </c>
      <c r="CT18" s="2">
        <v>38</v>
      </c>
      <c r="CU18" s="40">
        <f t="shared" si="0"/>
        <v>1</v>
      </c>
      <c r="CV18" s="40">
        <f t="shared" si="1"/>
        <v>1</v>
      </c>
      <c r="CW18" s="41">
        <v>92.11</v>
      </c>
      <c r="CX18" s="40">
        <f t="shared" si="2"/>
        <v>0.90476190476190477</v>
      </c>
    </row>
    <row r="19" spans="1:102" ht="31.5" customHeight="1" x14ac:dyDescent="0.3">
      <c r="A19" s="2" t="s">
        <v>184</v>
      </c>
      <c r="B19" s="2" t="s">
        <v>185</v>
      </c>
      <c r="C19" s="2" t="s">
        <v>104</v>
      </c>
      <c r="D19" s="2">
        <v>0</v>
      </c>
      <c r="E19" s="2">
        <v>56</v>
      </c>
      <c r="F19" s="2">
        <v>41</v>
      </c>
      <c r="G19" s="2">
        <v>15</v>
      </c>
      <c r="H19" s="2">
        <v>3</v>
      </c>
      <c r="I19" s="2">
        <v>6</v>
      </c>
      <c r="J19" s="2">
        <v>7</v>
      </c>
      <c r="K19" s="2">
        <v>7</v>
      </c>
      <c r="L19" s="2">
        <v>1</v>
      </c>
      <c r="M19" s="2">
        <v>1</v>
      </c>
      <c r="N19" s="2">
        <v>1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26</v>
      </c>
      <c r="W19" s="2">
        <v>12</v>
      </c>
      <c r="X19" s="2">
        <v>10</v>
      </c>
      <c r="Y19" s="2">
        <v>22</v>
      </c>
      <c r="Z19" s="2">
        <v>7</v>
      </c>
      <c r="AA19" s="2">
        <v>8</v>
      </c>
      <c r="AB19" s="2">
        <v>4</v>
      </c>
      <c r="AC19" s="2">
        <v>3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22</v>
      </c>
      <c r="AO19" s="2">
        <v>11</v>
      </c>
      <c r="AP19" s="2">
        <v>11</v>
      </c>
      <c r="AQ19" s="2">
        <v>22</v>
      </c>
      <c r="AR19" s="2">
        <v>5</v>
      </c>
      <c r="AS19" s="2">
        <v>8</v>
      </c>
      <c r="AT19" s="2">
        <v>5</v>
      </c>
      <c r="AU19" s="2">
        <v>5</v>
      </c>
      <c r="AV19" s="2">
        <v>10</v>
      </c>
      <c r="AW19" s="2">
        <v>13</v>
      </c>
      <c r="AX19" s="2">
        <v>23</v>
      </c>
      <c r="AY19" s="2">
        <v>13</v>
      </c>
      <c r="AZ19" s="2">
        <v>13</v>
      </c>
      <c r="BA19" s="2">
        <v>9</v>
      </c>
      <c r="BB19" s="2">
        <v>8</v>
      </c>
      <c r="BC19" s="2">
        <v>22</v>
      </c>
      <c r="BD19" s="2">
        <v>21</v>
      </c>
      <c r="BE19" s="2">
        <v>43</v>
      </c>
      <c r="BF19" s="2">
        <v>2</v>
      </c>
      <c r="BG19" s="2">
        <v>0</v>
      </c>
      <c r="BH19" s="2">
        <v>0</v>
      </c>
      <c r="BI19" s="2">
        <v>0</v>
      </c>
      <c r="BJ19" s="2">
        <v>2</v>
      </c>
      <c r="BK19" s="2">
        <v>0</v>
      </c>
      <c r="BL19" s="2">
        <v>2</v>
      </c>
      <c r="BM19" s="2">
        <v>0</v>
      </c>
      <c r="BN19" s="2">
        <v>0</v>
      </c>
      <c r="BO19" s="2">
        <v>1</v>
      </c>
      <c r="BP19" s="2">
        <v>3</v>
      </c>
      <c r="BQ19" s="2">
        <v>1</v>
      </c>
      <c r="BR19" s="2">
        <v>3</v>
      </c>
      <c r="BS19" s="2">
        <v>4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22</v>
      </c>
      <c r="CB19" s="2">
        <v>22</v>
      </c>
      <c r="CC19" s="2">
        <v>44</v>
      </c>
      <c r="CD19" s="2">
        <v>20</v>
      </c>
      <c r="CE19" s="2">
        <v>22</v>
      </c>
      <c r="CF19" s="2">
        <v>42</v>
      </c>
      <c r="CG19" s="2">
        <v>22</v>
      </c>
      <c r="CH19" s="2">
        <v>22</v>
      </c>
      <c r="CI19" s="2">
        <v>44</v>
      </c>
      <c r="CJ19" s="2">
        <v>19</v>
      </c>
      <c r="CK19" s="2">
        <v>22</v>
      </c>
      <c r="CL19" s="2">
        <v>41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48</v>
      </c>
      <c r="CT19" s="2">
        <v>44</v>
      </c>
      <c r="CU19" s="40">
        <f t="shared" si="0"/>
        <v>0.95454545454545459</v>
      </c>
      <c r="CV19" s="40">
        <f t="shared" si="1"/>
        <v>0.91666666666666663</v>
      </c>
      <c r="CW19" s="41">
        <v>89.58</v>
      </c>
      <c r="CX19" s="40">
        <f t="shared" si="2"/>
        <v>0.8571428571428571</v>
      </c>
    </row>
    <row r="20" spans="1:102" ht="31.5" customHeight="1" x14ac:dyDescent="0.3">
      <c r="A20" s="2" t="s">
        <v>186</v>
      </c>
      <c r="B20" s="2" t="s">
        <v>187</v>
      </c>
      <c r="C20" s="2" t="s">
        <v>188</v>
      </c>
      <c r="D20" s="2">
        <v>0</v>
      </c>
      <c r="E20" s="2">
        <v>37</v>
      </c>
      <c r="F20" s="2">
        <v>0</v>
      </c>
      <c r="G20" s="2">
        <v>37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6</v>
      </c>
      <c r="AC20" s="2">
        <v>3</v>
      </c>
      <c r="AD20" s="2">
        <v>9</v>
      </c>
      <c r="AE20" s="2">
        <v>3</v>
      </c>
      <c r="AF20" s="2">
        <v>0</v>
      </c>
      <c r="AG20" s="2">
        <v>1</v>
      </c>
      <c r="AH20" s="2">
        <v>0</v>
      </c>
      <c r="AI20" s="2">
        <v>2</v>
      </c>
      <c r="AJ20" s="2">
        <v>0</v>
      </c>
      <c r="AK20" s="2">
        <v>0</v>
      </c>
      <c r="AL20" s="2">
        <v>0</v>
      </c>
      <c r="AM20" s="2">
        <v>0</v>
      </c>
      <c r="AN20" s="2">
        <v>24</v>
      </c>
      <c r="AO20" s="2">
        <v>13</v>
      </c>
      <c r="AP20" s="2">
        <v>8</v>
      </c>
      <c r="AQ20" s="2">
        <v>21</v>
      </c>
      <c r="AR20" s="2">
        <v>0</v>
      </c>
      <c r="AS20" s="2">
        <v>0</v>
      </c>
      <c r="AT20" s="2">
        <v>7</v>
      </c>
      <c r="AU20" s="2">
        <v>1</v>
      </c>
      <c r="AV20" s="2">
        <v>7</v>
      </c>
      <c r="AW20" s="2">
        <v>1</v>
      </c>
      <c r="AX20" s="2">
        <v>8</v>
      </c>
      <c r="AY20" s="2">
        <v>0</v>
      </c>
      <c r="AZ20" s="2">
        <v>0</v>
      </c>
      <c r="BA20" s="2">
        <v>15</v>
      </c>
      <c r="BB20" s="2">
        <v>9</v>
      </c>
      <c r="BC20" s="2">
        <v>15</v>
      </c>
      <c r="BD20" s="2">
        <v>9</v>
      </c>
      <c r="BE20" s="2">
        <v>24</v>
      </c>
      <c r="BF20" s="2">
        <v>0</v>
      </c>
      <c r="BG20" s="2">
        <v>0</v>
      </c>
      <c r="BH20" s="2">
        <v>0</v>
      </c>
      <c r="BI20" s="2">
        <v>1</v>
      </c>
      <c r="BJ20" s="2">
        <v>0</v>
      </c>
      <c r="BK20" s="2">
        <v>1</v>
      </c>
      <c r="BL20" s="2">
        <v>1</v>
      </c>
      <c r="BM20" s="2">
        <v>0</v>
      </c>
      <c r="BN20" s="2">
        <v>0</v>
      </c>
      <c r="BO20" s="2">
        <v>1</v>
      </c>
      <c r="BP20" s="2">
        <v>0</v>
      </c>
      <c r="BQ20" s="2">
        <v>1</v>
      </c>
      <c r="BR20" s="2">
        <v>0</v>
      </c>
      <c r="BS20" s="2">
        <v>1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21</v>
      </c>
      <c r="CC20" s="2">
        <v>21</v>
      </c>
      <c r="CD20" s="2">
        <v>0</v>
      </c>
      <c r="CE20" s="2">
        <v>20</v>
      </c>
      <c r="CF20" s="2">
        <v>20</v>
      </c>
      <c r="CG20" s="2">
        <v>0</v>
      </c>
      <c r="CH20" s="2">
        <v>21</v>
      </c>
      <c r="CI20" s="2">
        <v>21</v>
      </c>
      <c r="CJ20" s="2">
        <v>0</v>
      </c>
      <c r="CK20" s="2">
        <v>21</v>
      </c>
      <c r="CL20" s="2">
        <v>21</v>
      </c>
      <c r="CM20" s="2">
        <v>0</v>
      </c>
      <c r="CN20" s="2">
        <v>31</v>
      </c>
      <c r="CO20" s="2">
        <v>31</v>
      </c>
      <c r="CP20" s="2">
        <v>0</v>
      </c>
      <c r="CQ20" s="2">
        <v>26</v>
      </c>
      <c r="CR20" s="2">
        <v>26</v>
      </c>
      <c r="CS20" s="2">
        <v>24</v>
      </c>
      <c r="CT20" s="2">
        <v>21</v>
      </c>
      <c r="CU20" s="40">
        <f t="shared" si="0"/>
        <v>0.95238095238095233</v>
      </c>
      <c r="CV20" s="40">
        <f t="shared" si="1"/>
        <v>0.875</v>
      </c>
      <c r="CW20" s="41">
        <v>100</v>
      </c>
      <c r="CX20" s="40">
        <f t="shared" si="2"/>
        <v>0.64864864864864868</v>
      </c>
    </row>
    <row r="21" spans="1:102" ht="30" customHeight="1" x14ac:dyDescent="0.3">
      <c r="A21" s="2" t="s">
        <v>189</v>
      </c>
      <c r="B21" s="2" t="s">
        <v>190</v>
      </c>
      <c r="C21" s="2" t="s">
        <v>111</v>
      </c>
      <c r="D21" s="2">
        <v>0</v>
      </c>
      <c r="E21" s="2">
        <v>33</v>
      </c>
      <c r="F21" s="2">
        <v>0</v>
      </c>
      <c r="G21" s="2">
        <v>33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3</v>
      </c>
      <c r="AC21" s="2">
        <v>6</v>
      </c>
      <c r="AD21" s="2">
        <v>2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11</v>
      </c>
      <c r="AO21" s="2">
        <v>5</v>
      </c>
      <c r="AP21" s="2">
        <v>6</v>
      </c>
      <c r="AQ21" s="2">
        <v>11</v>
      </c>
      <c r="AR21" s="2">
        <v>0</v>
      </c>
      <c r="AS21" s="2">
        <v>0</v>
      </c>
      <c r="AT21" s="2">
        <v>2</v>
      </c>
      <c r="AU21" s="2">
        <v>0</v>
      </c>
      <c r="AV21" s="2">
        <v>2</v>
      </c>
      <c r="AW21" s="2">
        <v>0</v>
      </c>
      <c r="AX21" s="2">
        <v>2</v>
      </c>
      <c r="AY21" s="2">
        <v>0</v>
      </c>
      <c r="AZ21" s="2">
        <v>0</v>
      </c>
      <c r="BA21" s="2">
        <v>5</v>
      </c>
      <c r="BB21" s="2">
        <v>6</v>
      </c>
      <c r="BC21" s="2">
        <v>5</v>
      </c>
      <c r="BD21" s="2">
        <v>6</v>
      </c>
      <c r="BE21" s="2">
        <v>11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1</v>
      </c>
      <c r="BP21" s="2">
        <v>1</v>
      </c>
      <c r="BQ21" s="2">
        <v>1</v>
      </c>
      <c r="BR21" s="2">
        <v>1</v>
      </c>
      <c r="BS21" s="2">
        <v>2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11</v>
      </c>
      <c r="CC21" s="2">
        <v>11</v>
      </c>
      <c r="CD21" s="2">
        <v>0</v>
      </c>
      <c r="CE21" s="2">
        <v>5</v>
      </c>
      <c r="CF21" s="2">
        <v>5</v>
      </c>
      <c r="CG21" s="2">
        <v>0</v>
      </c>
      <c r="CH21" s="2">
        <v>11</v>
      </c>
      <c r="CI21" s="2">
        <v>11</v>
      </c>
      <c r="CJ21" s="2">
        <v>0</v>
      </c>
      <c r="CK21" s="2">
        <v>5</v>
      </c>
      <c r="CL21" s="2">
        <v>5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11</v>
      </c>
      <c r="CT21" s="2">
        <v>11</v>
      </c>
      <c r="CU21" s="40">
        <f t="shared" si="0"/>
        <v>0.45454545454545453</v>
      </c>
      <c r="CV21" s="40">
        <f t="shared" si="1"/>
        <v>1</v>
      </c>
      <c r="CW21" s="41">
        <v>100</v>
      </c>
      <c r="CX21" s="40">
        <f t="shared" si="2"/>
        <v>0.33333333333333331</v>
      </c>
    </row>
    <row r="22" spans="1:102" ht="31.5" customHeight="1" x14ac:dyDescent="0.3">
      <c r="A22" s="2" t="s">
        <v>191</v>
      </c>
      <c r="B22" s="2" t="s">
        <v>192</v>
      </c>
      <c r="C22" s="2" t="s">
        <v>111</v>
      </c>
      <c r="D22" s="2">
        <v>1</v>
      </c>
      <c r="E22" s="2">
        <v>50</v>
      </c>
      <c r="F22" s="2">
        <v>25</v>
      </c>
      <c r="G22" s="2">
        <v>25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4</v>
      </c>
      <c r="S22" s="2">
        <v>11</v>
      </c>
      <c r="T22" s="2">
        <v>0</v>
      </c>
      <c r="U22" s="2">
        <v>0</v>
      </c>
      <c r="V22" s="2">
        <v>15</v>
      </c>
      <c r="W22" s="2">
        <v>4</v>
      </c>
      <c r="X22" s="2">
        <v>8</v>
      </c>
      <c r="Y22" s="2">
        <v>12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4</v>
      </c>
      <c r="AK22" s="2">
        <v>9</v>
      </c>
      <c r="AL22" s="2">
        <v>0</v>
      </c>
      <c r="AM22" s="2">
        <v>0</v>
      </c>
      <c r="AN22" s="2">
        <v>13</v>
      </c>
      <c r="AO22" s="2">
        <v>4</v>
      </c>
      <c r="AP22" s="2">
        <v>8</v>
      </c>
      <c r="AQ22" s="2">
        <v>12</v>
      </c>
      <c r="AR22" s="2">
        <v>2</v>
      </c>
      <c r="AS22" s="2">
        <v>3</v>
      </c>
      <c r="AT22" s="2">
        <v>3</v>
      </c>
      <c r="AU22" s="2">
        <v>3</v>
      </c>
      <c r="AV22" s="2">
        <v>5</v>
      </c>
      <c r="AW22" s="2">
        <v>6</v>
      </c>
      <c r="AX22" s="2">
        <v>11</v>
      </c>
      <c r="AY22" s="2">
        <v>4</v>
      </c>
      <c r="AZ22" s="2">
        <v>11</v>
      </c>
      <c r="BA22" s="2">
        <v>4</v>
      </c>
      <c r="BB22" s="2">
        <v>9</v>
      </c>
      <c r="BC22" s="2">
        <v>8</v>
      </c>
      <c r="BD22" s="2">
        <v>20</v>
      </c>
      <c r="BE22" s="2">
        <v>28</v>
      </c>
      <c r="BF22" s="2">
        <v>4</v>
      </c>
      <c r="BG22" s="2">
        <v>11</v>
      </c>
      <c r="BH22" s="2">
        <v>4</v>
      </c>
      <c r="BI22" s="2">
        <v>9</v>
      </c>
      <c r="BJ22" s="2">
        <v>8</v>
      </c>
      <c r="BK22" s="2">
        <v>20</v>
      </c>
      <c r="BL22" s="2">
        <v>28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12</v>
      </c>
      <c r="CB22" s="2">
        <v>12</v>
      </c>
      <c r="CC22" s="2">
        <v>24</v>
      </c>
      <c r="CD22" s="2">
        <v>11</v>
      </c>
      <c r="CE22" s="2">
        <v>11</v>
      </c>
      <c r="CF22" s="2">
        <v>22</v>
      </c>
      <c r="CG22" s="2">
        <v>12</v>
      </c>
      <c r="CH22" s="2">
        <v>12</v>
      </c>
      <c r="CI22" s="2">
        <v>24</v>
      </c>
      <c r="CJ22" s="2">
        <v>11</v>
      </c>
      <c r="CK22" s="2">
        <v>11</v>
      </c>
      <c r="CL22" s="2">
        <v>22</v>
      </c>
      <c r="CM22" s="2">
        <v>18</v>
      </c>
      <c r="CN22" s="2">
        <v>33</v>
      </c>
      <c r="CO22" s="2">
        <v>51</v>
      </c>
      <c r="CP22" s="2">
        <v>18</v>
      </c>
      <c r="CQ22" s="2">
        <v>33</v>
      </c>
      <c r="CR22" s="2">
        <v>51</v>
      </c>
      <c r="CS22" s="2">
        <v>28</v>
      </c>
      <c r="CT22" s="2">
        <v>24</v>
      </c>
      <c r="CU22" s="40">
        <f t="shared" si="0"/>
        <v>0.91666666666666663</v>
      </c>
      <c r="CV22" s="40">
        <f t="shared" si="1"/>
        <v>0.8571428571428571</v>
      </c>
      <c r="CW22" s="41">
        <v>100</v>
      </c>
      <c r="CX22" s="40">
        <f t="shared" si="2"/>
        <v>0.56000000000000005</v>
      </c>
    </row>
    <row r="23" spans="1:102" ht="33" customHeight="1" x14ac:dyDescent="0.3">
      <c r="A23" s="2" t="s">
        <v>193</v>
      </c>
      <c r="B23" s="2" t="s">
        <v>194</v>
      </c>
      <c r="C23" s="2" t="s">
        <v>111</v>
      </c>
      <c r="D23" s="2">
        <v>1</v>
      </c>
      <c r="E23" s="2">
        <v>36</v>
      </c>
      <c r="F23" s="2">
        <v>18</v>
      </c>
      <c r="G23" s="2">
        <v>18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4</v>
      </c>
      <c r="S23" s="2">
        <v>6</v>
      </c>
      <c r="T23" s="2">
        <v>0</v>
      </c>
      <c r="U23" s="2">
        <v>0</v>
      </c>
      <c r="V23" s="2">
        <v>10</v>
      </c>
      <c r="W23" s="2">
        <v>2</v>
      </c>
      <c r="X23" s="2">
        <v>6</v>
      </c>
      <c r="Y23" s="2">
        <v>8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4</v>
      </c>
      <c r="AK23" s="2">
        <v>8</v>
      </c>
      <c r="AL23" s="2">
        <v>0</v>
      </c>
      <c r="AM23" s="2">
        <v>0</v>
      </c>
      <c r="AN23" s="2">
        <v>12</v>
      </c>
      <c r="AO23" s="2">
        <v>3</v>
      </c>
      <c r="AP23" s="2">
        <v>8</v>
      </c>
      <c r="AQ23" s="2">
        <v>11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4</v>
      </c>
      <c r="AZ23" s="2">
        <v>6</v>
      </c>
      <c r="BA23" s="2">
        <v>4</v>
      </c>
      <c r="BB23" s="2">
        <v>8</v>
      </c>
      <c r="BC23" s="2">
        <v>8</v>
      </c>
      <c r="BD23" s="2">
        <v>14</v>
      </c>
      <c r="BE23" s="2">
        <v>22</v>
      </c>
      <c r="BF23" s="2">
        <v>4</v>
      </c>
      <c r="BG23" s="2">
        <v>6</v>
      </c>
      <c r="BH23" s="2">
        <v>4</v>
      </c>
      <c r="BI23" s="2">
        <v>8</v>
      </c>
      <c r="BJ23" s="2">
        <v>8</v>
      </c>
      <c r="BK23" s="2">
        <v>14</v>
      </c>
      <c r="BL23" s="2">
        <v>22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8</v>
      </c>
      <c r="CB23" s="2">
        <v>11</v>
      </c>
      <c r="CC23" s="2">
        <v>19</v>
      </c>
      <c r="CD23" s="2">
        <v>7</v>
      </c>
      <c r="CE23" s="2">
        <v>10</v>
      </c>
      <c r="CF23" s="2">
        <v>17</v>
      </c>
      <c r="CG23" s="2">
        <v>8</v>
      </c>
      <c r="CH23" s="2">
        <v>11</v>
      </c>
      <c r="CI23" s="2">
        <v>19</v>
      </c>
      <c r="CJ23" s="2">
        <v>7</v>
      </c>
      <c r="CK23" s="2">
        <v>10</v>
      </c>
      <c r="CL23" s="2">
        <v>17</v>
      </c>
      <c r="CM23" s="2">
        <v>20</v>
      </c>
      <c r="CN23" s="2">
        <v>21</v>
      </c>
      <c r="CO23" s="2">
        <v>41</v>
      </c>
      <c r="CP23" s="2">
        <v>18</v>
      </c>
      <c r="CQ23" s="2">
        <v>19</v>
      </c>
      <c r="CR23" s="2">
        <v>37</v>
      </c>
      <c r="CS23" s="2">
        <v>22</v>
      </c>
      <c r="CT23" s="2">
        <v>19</v>
      </c>
      <c r="CU23" s="40">
        <f t="shared" si="0"/>
        <v>0.89473684210526316</v>
      </c>
      <c r="CV23" s="40">
        <f t="shared" si="1"/>
        <v>0.86363636363636365</v>
      </c>
      <c r="CW23" s="41">
        <v>100</v>
      </c>
      <c r="CX23" s="40">
        <f t="shared" si="2"/>
        <v>0.61111111111111116</v>
      </c>
    </row>
    <row r="24" spans="1:102" ht="35.25" customHeight="1" x14ac:dyDescent="0.3">
      <c r="A24" s="2" t="s">
        <v>195</v>
      </c>
      <c r="B24" s="2" t="s">
        <v>196</v>
      </c>
      <c r="C24" s="2" t="s">
        <v>111</v>
      </c>
      <c r="D24" s="2">
        <v>1</v>
      </c>
      <c r="E24" s="2">
        <v>3</v>
      </c>
      <c r="F24" s="2">
        <v>0</v>
      </c>
      <c r="G24" s="2">
        <v>3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2</v>
      </c>
      <c r="S24" s="2">
        <v>6</v>
      </c>
      <c r="T24" s="2">
        <v>0</v>
      </c>
      <c r="U24" s="2">
        <v>0</v>
      </c>
      <c r="V24" s="2">
        <v>8</v>
      </c>
      <c r="W24" s="2">
        <v>2</v>
      </c>
      <c r="X24" s="2">
        <v>6</v>
      </c>
      <c r="Y24" s="2">
        <v>8</v>
      </c>
      <c r="Z24" s="2">
        <v>0</v>
      </c>
      <c r="AA24" s="2">
        <v>0</v>
      </c>
      <c r="AB24" s="2">
        <v>0</v>
      </c>
      <c r="AC24" s="2">
        <v>0</v>
      </c>
      <c r="AD24" s="2">
        <v>1</v>
      </c>
      <c r="AE24" s="2">
        <v>5</v>
      </c>
      <c r="AF24" s="2">
        <v>1</v>
      </c>
      <c r="AG24" s="2">
        <v>1</v>
      </c>
      <c r="AH24" s="2">
        <v>0</v>
      </c>
      <c r="AI24" s="2">
        <v>1</v>
      </c>
      <c r="AJ24" s="2">
        <v>0</v>
      </c>
      <c r="AK24" s="2">
        <v>0</v>
      </c>
      <c r="AL24" s="2">
        <v>0</v>
      </c>
      <c r="AM24" s="2">
        <v>0</v>
      </c>
      <c r="AN24" s="2">
        <v>9</v>
      </c>
      <c r="AO24" s="2">
        <v>1</v>
      </c>
      <c r="AP24" s="2">
        <v>7</v>
      </c>
      <c r="AQ24" s="2">
        <v>8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2</v>
      </c>
      <c r="AZ24" s="2">
        <v>6</v>
      </c>
      <c r="BA24" s="2">
        <v>2</v>
      </c>
      <c r="BB24" s="2">
        <v>7</v>
      </c>
      <c r="BC24" s="2">
        <v>4</v>
      </c>
      <c r="BD24" s="2">
        <v>13</v>
      </c>
      <c r="BE24" s="2">
        <v>17</v>
      </c>
      <c r="BF24" s="2">
        <v>2</v>
      </c>
      <c r="BG24" s="2">
        <v>6</v>
      </c>
      <c r="BH24" s="2">
        <v>2</v>
      </c>
      <c r="BI24" s="2">
        <v>7</v>
      </c>
      <c r="BJ24" s="2">
        <v>4</v>
      </c>
      <c r="BK24" s="2">
        <v>13</v>
      </c>
      <c r="BL24" s="2">
        <v>17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8</v>
      </c>
      <c r="CB24" s="2">
        <v>8</v>
      </c>
      <c r="CC24" s="2">
        <v>16</v>
      </c>
      <c r="CD24" s="2">
        <v>7</v>
      </c>
      <c r="CE24" s="2">
        <v>6</v>
      </c>
      <c r="CF24" s="2">
        <v>13</v>
      </c>
      <c r="CG24" s="2">
        <v>8</v>
      </c>
      <c r="CH24" s="2">
        <v>8</v>
      </c>
      <c r="CI24" s="2">
        <v>16</v>
      </c>
      <c r="CJ24" s="2">
        <v>7</v>
      </c>
      <c r="CK24" s="2">
        <v>6</v>
      </c>
      <c r="CL24" s="2">
        <v>13</v>
      </c>
      <c r="CM24" s="2">
        <v>20</v>
      </c>
      <c r="CN24" s="2">
        <v>19</v>
      </c>
      <c r="CO24" s="2">
        <v>39</v>
      </c>
      <c r="CP24" s="2">
        <v>18</v>
      </c>
      <c r="CQ24" s="2">
        <v>18</v>
      </c>
      <c r="CR24" s="2">
        <v>36</v>
      </c>
      <c r="CS24" s="2">
        <v>17</v>
      </c>
      <c r="CT24" s="2">
        <v>16</v>
      </c>
      <c r="CU24" s="40">
        <f t="shared" si="0"/>
        <v>0.8125</v>
      </c>
      <c r="CV24" s="40">
        <f t="shared" si="1"/>
        <v>0.94117647058823528</v>
      </c>
      <c r="CW24" s="41">
        <v>100</v>
      </c>
      <c r="CX24" s="46">
        <f t="shared" si="2"/>
        <v>5.666666666666667</v>
      </c>
    </row>
    <row r="25" spans="1:102" ht="50.25" customHeight="1" x14ac:dyDescent="0.3">
      <c r="A25" s="12"/>
      <c r="B25" s="18" t="s">
        <v>203</v>
      </c>
      <c r="C25" s="12"/>
      <c r="D25" s="16">
        <f>SUM(D2:D24)</f>
        <v>4</v>
      </c>
      <c r="E25" s="16">
        <f t="shared" ref="E25:BP25" si="3">SUM(E2:E24)</f>
        <v>2191</v>
      </c>
      <c r="F25" s="16">
        <f t="shared" si="3"/>
        <v>845</v>
      </c>
      <c r="G25" s="16">
        <f t="shared" si="3"/>
        <v>1346</v>
      </c>
      <c r="H25" s="16">
        <f t="shared" si="3"/>
        <v>160</v>
      </c>
      <c r="I25" s="16">
        <f t="shared" si="3"/>
        <v>129</v>
      </c>
      <c r="J25" s="16">
        <f t="shared" si="3"/>
        <v>202</v>
      </c>
      <c r="K25" s="16">
        <f t="shared" si="3"/>
        <v>160</v>
      </c>
      <c r="L25" s="16">
        <f t="shared" si="3"/>
        <v>70</v>
      </c>
      <c r="M25" s="16">
        <f t="shared" si="3"/>
        <v>51</v>
      </c>
      <c r="N25" s="16">
        <f t="shared" si="3"/>
        <v>23</v>
      </c>
      <c r="O25" s="16">
        <f t="shared" si="3"/>
        <v>8</v>
      </c>
      <c r="P25" s="16">
        <f t="shared" si="3"/>
        <v>6</v>
      </c>
      <c r="Q25" s="16">
        <f t="shared" si="3"/>
        <v>6</v>
      </c>
      <c r="R25" s="16">
        <f t="shared" si="3"/>
        <v>10</v>
      </c>
      <c r="S25" s="16">
        <f t="shared" si="3"/>
        <v>24</v>
      </c>
      <c r="T25" s="16">
        <f t="shared" si="3"/>
        <v>0</v>
      </c>
      <c r="U25" s="16">
        <f t="shared" si="3"/>
        <v>0</v>
      </c>
      <c r="V25" s="16">
        <f t="shared" si="3"/>
        <v>849</v>
      </c>
      <c r="W25" s="16">
        <f t="shared" si="3"/>
        <v>444</v>
      </c>
      <c r="X25" s="16">
        <f t="shared" si="3"/>
        <v>348</v>
      </c>
      <c r="Y25" s="16">
        <f t="shared" si="3"/>
        <v>792</v>
      </c>
      <c r="Z25" s="16">
        <f t="shared" si="3"/>
        <v>154</v>
      </c>
      <c r="AA25" s="16">
        <f t="shared" si="3"/>
        <v>124</v>
      </c>
      <c r="AB25" s="16">
        <f t="shared" si="3"/>
        <v>398</v>
      </c>
      <c r="AC25" s="16">
        <f t="shared" si="3"/>
        <v>241</v>
      </c>
      <c r="AD25" s="16">
        <f t="shared" si="3"/>
        <v>124</v>
      </c>
      <c r="AE25" s="16">
        <f t="shared" si="3"/>
        <v>84</v>
      </c>
      <c r="AF25" s="16">
        <f t="shared" si="3"/>
        <v>26</v>
      </c>
      <c r="AG25" s="16">
        <f t="shared" si="3"/>
        <v>23</v>
      </c>
      <c r="AH25" s="16">
        <f t="shared" si="3"/>
        <v>12</v>
      </c>
      <c r="AI25" s="16">
        <f t="shared" si="3"/>
        <v>17</v>
      </c>
      <c r="AJ25" s="16">
        <f t="shared" si="3"/>
        <v>9</v>
      </c>
      <c r="AK25" s="16">
        <f t="shared" si="3"/>
        <v>32</v>
      </c>
      <c r="AL25" s="16">
        <f t="shared" si="3"/>
        <v>0</v>
      </c>
      <c r="AM25" s="16">
        <f t="shared" si="3"/>
        <v>0</v>
      </c>
      <c r="AN25" s="16">
        <f t="shared" si="3"/>
        <v>1244</v>
      </c>
      <c r="AO25" s="16">
        <f t="shared" si="3"/>
        <v>671</v>
      </c>
      <c r="AP25" s="16">
        <f t="shared" si="3"/>
        <v>481</v>
      </c>
      <c r="AQ25" s="16">
        <f t="shared" si="3"/>
        <v>1152</v>
      </c>
      <c r="AR25" s="16">
        <f t="shared" si="3"/>
        <v>162</v>
      </c>
      <c r="AS25" s="16">
        <f t="shared" si="3"/>
        <v>101</v>
      </c>
      <c r="AT25" s="16">
        <f t="shared" si="3"/>
        <v>212</v>
      </c>
      <c r="AU25" s="16">
        <f t="shared" si="3"/>
        <v>131</v>
      </c>
      <c r="AV25" s="16">
        <f t="shared" si="3"/>
        <v>374</v>
      </c>
      <c r="AW25" s="16">
        <f t="shared" si="3"/>
        <v>232</v>
      </c>
      <c r="AX25" s="16">
        <f t="shared" si="3"/>
        <v>606</v>
      </c>
      <c r="AY25" s="16">
        <f t="shared" si="3"/>
        <v>425</v>
      </c>
      <c r="AZ25" s="16">
        <f t="shared" si="3"/>
        <v>313</v>
      </c>
      <c r="BA25" s="16">
        <f t="shared" si="3"/>
        <v>616</v>
      </c>
      <c r="BB25" s="16">
        <f t="shared" si="3"/>
        <v>449</v>
      </c>
      <c r="BC25" s="16">
        <f t="shared" si="3"/>
        <v>1041</v>
      </c>
      <c r="BD25" s="16">
        <f t="shared" si="3"/>
        <v>762</v>
      </c>
      <c r="BE25" s="16">
        <f t="shared" si="3"/>
        <v>1803</v>
      </c>
      <c r="BF25" s="16">
        <f t="shared" si="3"/>
        <v>22</v>
      </c>
      <c r="BG25" s="16">
        <f t="shared" si="3"/>
        <v>47</v>
      </c>
      <c r="BH25" s="16">
        <f t="shared" si="3"/>
        <v>54</v>
      </c>
      <c r="BI25" s="16">
        <f t="shared" si="3"/>
        <v>85</v>
      </c>
      <c r="BJ25" s="16">
        <f t="shared" si="3"/>
        <v>76</v>
      </c>
      <c r="BK25" s="16">
        <f t="shared" si="3"/>
        <v>132</v>
      </c>
      <c r="BL25" s="16">
        <f t="shared" si="3"/>
        <v>208</v>
      </c>
      <c r="BM25" s="16">
        <f t="shared" si="3"/>
        <v>108</v>
      </c>
      <c r="BN25" s="16">
        <f t="shared" si="3"/>
        <v>59</v>
      </c>
      <c r="BO25" s="16">
        <f t="shared" si="3"/>
        <v>174</v>
      </c>
      <c r="BP25" s="16">
        <f t="shared" si="3"/>
        <v>105</v>
      </c>
      <c r="BQ25" s="16">
        <f t="shared" ref="BQ25:CT25" si="4">SUM(BQ2:BQ24)</f>
        <v>282</v>
      </c>
      <c r="BR25" s="16">
        <f t="shared" si="4"/>
        <v>164</v>
      </c>
      <c r="BS25" s="16">
        <f t="shared" si="4"/>
        <v>446</v>
      </c>
      <c r="BT25" s="16">
        <f t="shared" si="4"/>
        <v>7</v>
      </c>
      <c r="BU25" s="16">
        <f t="shared" si="4"/>
        <v>2</v>
      </c>
      <c r="BV25" s="16">
        <f t="shared" si="4"/>
        <v>163</v>
      </c>
      <c r="BW25" s="16">
        <f t="shared" si="4"/>
        <v>30</v>
      </c>
      <c r="BX25" s="16">
        <f t="shared" si="4"/>
        <v>170</v>
      </c>
      <c r="BY25" s="16">
        <f t="shared" si="4"/>
        <v>32</v>
      </c>
      <c r="BZ25" s="16">
        <f t="shared" si="4"/>
        <v>202</v>
      </c>
      <c r="CA25" s="16">
        <f t="shared" si="4"/>
        <v>792</v>
      </c>
      <c r="CB25" s="16">
        <f t="shared" si="4"/>
        <v>1283</v>
      </c>
      <c r="CC25" s="16">
        <f t="shared" si="4"/>
        <v>2094</v>
      </c>
      <c r="CD25" s="16">
        <f t="shared" si="4"/>
        <v>752</v>
      </c>
      <c r="CE25" s="16">
        <f t="shared" si="4"/>
        <v>1208</v>
      </c>
      <c r="CF25" s="16">
        <f t="shared" si="4"/>
        <v>1997</v>
      </c>
      <c r="CG25" s="16">
        <f t="shared" si="4"/>
        <v>792</v>
      </c>
      <c r="CH25" s="16">
        <f t="shared" si="4"/>
        <v>1135</v>
      </c>
      <c r="CI25" s="16">
        <f t="shared" si="4"/>
        <v>1946</v>
      </c>
      <c r="CJ25" s="16">
        <f t="shared" si="4"/>
        <v>728</v>
      </c>
      <c r="CK25" s="16">
        <f t="shared" si="4"/>
        <v>1064</v>
      </c>
      <c r="CL25" s="16">
        <f t="shared" si="4"/>
        <v>1808</v>
      </c>
      <c r="CM25" s="16">
        <f t="shared" si="4"/>
        <v>634.5</v>
      </c>
      <c r="CN25" s="16">
        <f t="shared" si="4"/>
        <v>788</v>
      </c>
      <c r="CO25" s="16">
        <f t="shared" si="4"/>
        <v>1422</v>
      </c>
      <c r="CP25" s="16">
        <f t="shared" si="4"/>
        <v>589</v>
      </c>
      <c r="CQ25" s="16">
        <f t="shared" si="4"/>
        <v>750</v>
      </c>
      <c r="CR25" s="16">
        <f t="shared" si="4"/>
        <v>1338</v>
      </c>
      <c r="CS25" s="16">
        <f t="shared" si="4"/>
        <v>2093</v>
      </c>
      <c r="CT25" s="16">
        <f t="shared" si="4"/>
        <v>1944</v>
      </c>
      <c r="CU25" s="48">
        <f t="shared" ref="CU25" si="5">SUM(CF25/CC25)</f>
        <v>0.95367717287488063</v>
      </c>
      <c r="CV25" s="48">
        <f t="shared" ref="CV25" si="6">SUM(CT25/CS25)</f>
        <v>0.92881032011466791</v>
      </c>
      <c r="CW25" s="49">
        <v>101</v>
      </c>
      <c r="CX25" s="48">
        <f t="shared" ref="CX25" si="7">SUM(CS25/E25)</f>
        <v>0.95527156549520764</v>
      </c>
    </row>
    <row r="26" spans="1:102" ht="43.5" customHeight="1" x14ac:dyDescent="0.3">
      <c r="A26" s="2" t="s">
        <v>100</v>
      </c>
      <c r="B26" s="2" t="s">
        <v>101</v>
      </c>
      <c r="C26" s="2" t="s">
        <v>99</v>
      </c>
      <c r="D26" s="2">
        <v>0</v>
      </c>
      <c r="E26" s="2">
        <v>20</v>
      </c>
      <c r="F26" s="2">
        <v>0</v>
      </c>
      <c r="G26" s="2">
        <v>20</v>
      </c>
      <c r="H26" s="2">
        <v>0</v>
      </c>
      <c r="I26" s="2">
        <v>0</v>
      </c>
      <c r="J26" s="2">
        <v>11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11</v>
      </c>
      <c r="W26" s="2">
        <v>11</v>
      </c>
      <c r="X26" s="2">
        <v>0</v>
      </c>
      <c r="Y26" s="2">
        <v>11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4</v>
      </c>
      <c r="AS26" s="2">
        <v>0</v>
      </c>
      <c r="AT26" s="2">
        <v>0</v>
      </c>
      <c r="AU26" s="2">
        <v>0</v>
      </c>
      <c r="AV26" s="2">
        <v>4</v>
      </c>
      <c r="AW26" s="2">
        <v>0</v>
      </c>
      <c r="AX26" s="2">
        <v>4</v>
      </c>
      <c r="AY26" s="2">
        <v>8</v>
      </c>
      <c r="AZ26" s="2">
        <v>0</v>
      </c>
      <c r="BA26" s="2">
        <v>0</v>
      </c>
      <c r="BB26" s="2">
        <v>0</v>
      </c>
      <c r="BC26" s="2">
        <v>8</v>
      </c>
      <c r="BD26" s="2">
        <v>0</v>
      </c>
      <c r="BE26" s="2">
        <v>8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7</v>
      </c>
      <c r="BN26" s="2">
        <v>0</v>
      </c>
      <c r="BO26" s="2">
        <v>0</v>
      </c>
      <c r="BP26" s="2">
        <v>0</v>
      </c>
      <c r="BQ26" s="2">
        <v>7</v>
      </c>
      <c r="BR26" s="2">
        <v>0</v>
      </c>
      <c r="BS26" s="2">
        <v>7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11</v>
      </c>
      <c r="CB26" s="2">
        <v>0</v>
      </c>
      <c r="CC26" s="2">
        <v>11</v>
      </c>
      <c r="CD26" s="2">
        <v>11</v>
      </c>
      <c r="CE26" s="2">
        <v>0</v>
      </c>
      <c r="CF26" s="2">
        <v>11</v>
      </c>
      <c r="CG26" s="2">
        <v>11</v>
      </c>
      <c r="CH26" s="2">
        <v>0</v>
      </c>
      <c r="CI26" s="2">
        <v>11</v>
      </c>
      <c r="CJ26" s="2">
        <v>11</v>
      </c>
      <c r="CK26" s="2">
        <v>0</v>
      </c>
      <c r="CL26" s="2">
        <v>11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11</v>
      </c>
      <c r="CT26" s="2">
        <v>11</v>
      </c>
      <c r="CU26" s="40">
        <f t="shared" ref="CU26:CU46" si="8">SUM(CF26/CC26)</f>
        <v>1</v>
      </c>
      <c r="CV26" s="40">
        <f t="shared" ref="CV26:CV46" si="9">SUM(CT26/CS26)</f>
        <v>1</v>
      </c>
      <c r="CW26" s="41">
        <v>72.73</v>
      </c>
      <c r="CX26" s="40">
        <f t="shared" ref="CX26:CX46" si="10">SUM(CS26/E26)</f>
        <v>0.55000000000000004</v>
      </c>
    </row>
    <row r="27" spans="1:102" ht="33.75" customHeight="1" x14ac:dyDescent="0.3">
      <c r="A27" s="2" t="s">
        <v>102</v>
      </c>
      <c r="B27" s="2" t="s">
        <v>103</v>
      </c>
      <c r="C27" s="2" t="s">
        <v>104</v>
      </c>
      <c r="D27" s="2">
        <v>0</v>
      </c>
      <c r="E27" s="2">
        <v>40</v>
      </c>
      <c r="F27" s="2">
        <v>20</v>
      </c>
      <c r="G27" s="2">
        <v>20</v>
      </c>
      <c r="H27" s="2">
        <v>0</v>
      </c>
      <c r="I27" s="2">
        <v>14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14</v>
      </c>
      <c r="W27" s="2">
        <v>0</v>
      </c>
      <c r="X27" s="2">
        <v>14</v>
      </c>
      <c r="Y27" s="2">
        <v>14</v>
      </c>
      <c r="Z27" s="2">
        <v>4</v>
      </c>
      <c r="AA27" s="2">
        <v>12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16</v>
      </c>
      <c r="AO27" s="2">
        <v>4</v>
      </c>
      <c r="AP27" s="2">
        <v>12</v>
      </c>
      <c r="AQ27" s="2">
        <v>16</v>
      </c>
      <c r="AR27" s="2">
        <v>0</v>
      </c>
      <c r="AS27" s="2">
        <v>5</v>
      </c>
      <c r="AT27" s="2">
        <v>4</v>
      </c>
      <c r="AU27" s="2">
        <v>6</v>
      </c>
      <c r="AV27" s="2">
        <v>4</v>
      </c>
      <c r="AW27" s="2">
        <v>11</v>
      </c>
      <c r="AX27" s="2">
        <v>15</v>
      </c>
      <c r="AY27" s="2">
        <v>0</v>
      </c>
      <c r="AZ27" s="2">
        <v>13</v>
      </c>
      <c r="BA27" s="2">
        <v>4</v>
      </c>
      <c r="BB27" s="2">
        <v>12</v>
      </c>
      <c r="BC27" s="2">
        <v>4</v>
      </c>
      <c r="BD27" s="2">
        <v>25</v>
      </c>
      <c r="BE27" s="2">
        <v>29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14</v>
      </c>
      <c r="BO27" s="2">
        <v>4</v>
      </c>
      <c r="BP27" s="2">
        <v>10</v>
      </c>
      <c r="BQ27" s="2">
        <v>4</v>
      </c>
      <c r="BR27" s="2">
        <v>24</v>
      </c>
      <c r="BS27" s="2">
        <v>28</v>
      </c>
      <c r="BT27" s="2">
        <v>0</v>
      </c>
      <c r="BU27" s="2">
        <v>10</v>
      </c>
      <c r="BV27" s="2">
        <v>4</v>
      </c>
      <c r="BW27" s="2">
        <v>10</v>
      </c>
      <c r="BX27" s="2">
        <v>4</v>
      </c>
      <c r="BY27" s="2">
        <v>20</v>
      </c>
      <c r="BZ27" s="2">
        <v>24</v>
      </c>
      <c r="CA27" s="2">
        <v>14</v>
      </c>
      <c r="CB27" s="2">
        <v>16</v>
      </c>
      <c r="CC27" s="2">
        <v>30</v>
      </c>
      <c r="CD27" s="2">
        <v>14</v>
      </c>
      <c r="CE27" s="2">
        <v>16</v>
      </c>
      <c r="CF27" s="2">
        <v>30</v>
      </c>
      <c r="CG27" s="2">
        <v>14</v>
      </c>
      <c r="CH27" s="2">
        <v>16</v>
      </c>
      <c r="CI27" s="2">
        <v>30</v>
      </c>
      <c r="CJ27" s="2">
        <v>14</v>
      </c>
      <c r="CK27" s="2">
        <v>16</v>
      </c>
      <c r="CL27" s="2">
        <v>30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30</v>
      </c>
      <c r="CT27" s="2">
        <v>30</v>
      </c>
      <c r="CU27" s="40">
        <f t="shared" si="8"/>
        <v>1</v>
      </c>
      <c r="CV27" s="40">
        <f t="shared" si="9"/>
        <v>1</v>
      </c>
      <c r="CW27" s="41">
        <v>96.67</v>
      </c>
      <c r="CX27" s="40">
        <f t="shared" si="10"/>
        <v>0.75</v>
      </c>
    </row>
    <row r="28" spans="1:102" ht="45" customHeight="1" x14ac:dyDescent="0.3">
      <c r="A28" s="2" t="s">
        <v>112</v>
      </c>
      <c r="B28" s="2" t="s">
        <v>113</v>
      </c>
      <c r="C28" s="2" t="s">
        <v>111</v>
      </c>
      <c r="D28" s="2">
        <v>1</v>
      </c>
      <c r="E28" s="2">
        <v>77</v>
      </c>
      <c r="F28" s="2">
        <v>15</v>
      </c>
      <c r="G28" s="2">
        <v>62</v>
      </c>
      <c r="H28" s="2">
        <v>0</v>
      </c>
      <c r="I28" s="2">
        <v>0</v>
      </c>
      <c r="J28" s="2">
        <v>10</v>
      </c>
      <c r="K28" s="2">
        <v>2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12</v>
      </c>
      <c r="W28" s="2">
        <v>10</v>
      </c>
      <c r="X28" s="2">
        <v>2</v>
      </c>
      <c r="Y28" s="2">
        <v>12</v>
      </c>
      <c r="Z28" s="2">
        <v>1</v>
      </c>
      <c r="AA28" s="2">
        <v>0</v>
      </c>
      <c r="AB28" s="2">
        <v>31</v>
      </c>
      <c r="AC28" s="2">
        <v>10</v>
      </c>
      <c r="AD28" s="2">
        <v>2</v>
      </c>
      <c r="AE28" s="2">
        <v>1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45</v>
      </c>
      <c r="AO28" s="2">
        <v>31</v>
      </c>
      <c r="AP28" s="2">
        <v>10</v>
      </c>
      <c r="AQ28" s="2">
        <v>41</v>
      </c>
      <c r="AR28" s="2">
        <v>7</v>
      </c>
      <c r="AS28" s="2">
        <v>0</v>
      </c>
      <c r="AT28" s="2">
        <v>14</v>
      </c>
      <c r="AU28" s="2">
        <v>6</v>
      </c>
      <c r="AV28" s="2">
        <v>21</v>
      </c>
      <c r="AW28" s="2">
        <v>6</v>
      </c>
      <c r="AX28" s="2">
        <v>27</v>
      </c>
      <c r="AY28" s="2">
        <v>10</v>
      </c>
      <c r="AZ28" s="2">
        <v>2</v>
      </c>
      <c r="BA28" s="2">
        <v>30</v>
      </c>
      <c r="BB28" s="2">
        <v>12</v>
      </c>
      <c r="BC28" s="2">
        <v>40</v>
      </c>
      <c r="BD28" s="2">
        <v>14</v>
      </c>
      <c r="BE28" s="2">
        <v>54</v>
      </c>
      <c r="BF28" s="2">
        <v>1</v>
      </c>
      <c r="BG28" s="2">
        <v>0</v>
      </c>
      <c r="BH28" s="2">
        <v>0</v>
      </c>
      <c r="BI28" s="2">
        <v>0</v>
      </c>
      <c r="BJ28" s="2">
        <v>1</v>
      </c>
      <c r="BK28" s="2">
        <v>0</v>
      </c>
      <c r="BL28" s="2">
        <v>1</v>
      </c>
      <c r="BM28" s="2">
        <v>0</v>
      </c>
      <c r="BN28" s="2">
        <v>0</v>
      </c>
      <c r="BO28" s="2">
        <v>2</v>
      </c>
      <c r="BP28" s="2">
        <v>0</v>
      </c>
      <c r="BQ28" s="2">
        <v>2</v>
      </c>
      <c r="BR28" s="2">
        <v>0</v>
      </c>
      <c r="BS28" s="2">
        <v>2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12</v>
      </c>
      <c r="CB28" s="2">
        <v>41</v>
      </c>
      <c r="CC28" s="2">
        <v>53</v>
      </c>
      <c r="CD28" s="2">
        <v>12</v>
      </c>
      <c r="CE28" s="2">
        <v>40</v>
      </c>
      <c r="CF28" s="2">
        <v>52</v>
      </c>
      <c r="CG28" s="2">
        <v>12</v>
      </c>
      <c r="CH28" s="2">
        <v>41</v>
      </c>
      <c r="CI28" s="2">
        <v>53</v>
      </c>
      <c r="CJ28" s="2">
        <v>12</v>
      </c>
      <c r="CK28" s="2">
        <v>40</v>
      </c>
      <c r="CL28" s="2">
        <v>52</v>
      </c>
      <c r="CM28" s="2">
        <v>46</v>
      </c>
      <c r="CN28" s="2">
        <v>52</v>
      </c>
      <c r="CO28" s="2">
        <v>98</v>
      </c>
      <c r="CP28" s="2">
        <v>42</v>
      </c>
      <c r="CQ28" s="2">
        <v>50</v>
      </c>
      <c r="CR28" s="2">
        <v>92</v>
      </c>
      <c r="CS28" s="2">
        <v>57</v>
      </c>
      <c r="CT28" s="2">
        <v>53</v>
      </c>
      <c r="CU28" s="40">
        <f t="shared" si="8"/>
        <v>0.98113207547169812</v>
      </c>
      <c r="CV28" s="40">
        <f t="shared" si="9"/>
        <v>0.92982456140350878</v>
      </c>
      <c r="CW28" s="41">
        <v>94.74</v>
      </c>
      <c r="CX28" s="40">
        <f t="shared" si="10"/>
        <v>0.74025974025974028</v>
      </c>
    </row>
    <row r="29" spans="1:102" ht="42" customHeight="1" x14ac:dyDescent="0.3">
      <c r="A29" s="2" t="s">
        <v>114</v>
      </c>
      <c r="B29" s="2" t="s">
        <v>115</v>
      </c>
      <c r="C29" s="2" t="s">
        <v>111</v>
      </c>
      <c r="D29" s="2">
        <v>1</v>
      </c>
      <c r="E29" s="2">
        <v>75</v>
      </c>
      <c r="F29" s="2">
        <v>35</v>
      </c>
      <c r="G29" s="2">
        <v>40</v>
      </c>
      <c r="H29" s="2">
        <v>0</v>
      </c>
      <c r="I29" s="2">
        <v>0</v>
      </c>
      <c r="J29" s="2">
        <v>15</v>
      </c>
      <c r="K29" s="2">
        <v>6</v>
      </c>
      <c r="L29" s="2">
        <v>7</v>
      </c>
      <c r="M29" s="2">
        <v>4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32</v>
      </c>
      <c r="W29" s="2">
        <v>16</v>
      </c>
      <c r="X29" s="2">
        <v>7</v>
      </c>
      <c r="Y29" s="2">
        <v>23</v>
      </c>
      <c r="Z29" s="2">
        <v>0</v>
      </c>
      <c r="AA29" s="2">
        <v>0</v>
      </c>
      <c r="AB29" s="2">
        <v>15</v>
      </c>
      <c r="AC29" s="2">
        <v>11</v>
      </c>
      <c r="AD29" s="2">
        <v>9</v>
      </c>
      <c r="AE29" s="2">
        <v>3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38</v>
      </c>
      <c r="AO29" s="2">
        <v>21</v>
      </c>
      <c r="AP29" s="2">
        <v>9</v>
      </c>
      <c r="AQ29" s="2">
        <v>30</v>
      </c>
      <c r="AR29" s="2">
        <v>7</v>
      </c>
      <c r="AS29" s="2">
        <v>1</v>
      </c>
      <c r="AT29" s="2">
        <v>14</v>
      </c>
      <c r="AU29" s="2">
        <v>5</v>
      </c>
      <c r="AV29" s="2">
        <v>21</v>
      </c>
      <c r="AW29" s="2">
        <v>6</v>
      </c>
      <c r="AX29" s="2">
        <v>27</v>
      </c>
      <c r="AY29" s="2">
        <v>22</v>
      </c>
      <c r="AZ29" s="2">
        <v>10</v>
      </c>
      <c r="BA29" s="2">
        <v>24</v>
      </c>
      <c r="BB29" s="2">
        <v>14</v>
      </c>
      <c r="BC29" s="2">
        <v>46</v>
      </c>
      <c r="BD29" s="2">
        <v>24</v>
      </c>
      <c r="BE29" s="2">
        <v>70</v>
      </c>
      <c r="BF29" s="2">
        <v>0</v>
      </c>
      <c r="BG29" s="2">
        <v>0</v>
      </c>
      <c r="BH29" s="2">
        <v>4</v>
      </c>
      <c r="BI29" s="2">
        <v>3</v>
      </c>
      <c r="BJ29" s="2">
        <v>4</v>
      </c>
      <c r="BK29" s="2">
        <v>3</v>
      </c>
      <c r="BL29" s="2">
        <v>7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2</v>
      </c>
      <c r="BU29" s="2">
        <v>0</v>
      </c>
      <c r="BV29" s="2">
        <v>1</v>
      </c>
      <c r="BW29" s="2">
        <v>4</v>
      </c>
      <c r="BX29" s="2">
        <v>3</v>
      </c>
      <c r="BY29" s="2">
        <v>4</v>
      </c>
      <c r="BZ29" s="2">
        <v>7</v>
      </c>
      <c r="CA29" s="2">
        <v>23</v>
      </c>
      <c r="CB29" s="2">
        <v>30</v>
      </c>
      <c r="CC29" s="2">
        <v>53</v>
      </c>
      <c r="CD29" s="2">
        <v>22</v>
      </c>
      <c r="CE29" s="2">
        <v>26</v>
      </c>
      <c r="CF29" s="2">
        <v>48</v>
      </c>
      <c r="CG29" s="2">
        <v>23</v>
      </c>
      <c r="CH29" s="2">
        <v>30</v>
      </c>
      <c r="CI29" s="2">
        <v>53</v>
      </c>
      <c r="CJ29" s="2">
        <v>22</v>
      </c>
      <c r="CK29" s="2">
        <v>26</v>
      </c>
      <c r="CL29" s="2">
        <v>48</v>
      </c>
      <c r="CM29" s="2">
        <v>72</v>
      </c>
      <c r="CN29" s="2">
        <v>159</v>
      </c>
      <c r="CO29" s="2">
        <v>231</v>
      </c>
      <c r="CP29" s="2">
        <v>68</v>
      </c>
      <c r="CQ29" s="2">
        <v>133</v>
      </c>
      <c r="CR29" s="2">
        <v>201</v>
      </c>
      <c r="CS29" s="2">
        <v>70</v>
      </c>
      <c r="CT29" s="2">
        <v>53</v>
      </c>
      <c r="CU29" s="40">
        <f t="shared" si="8"/>
        <v>0.90566037735849059</v>
      </c>
      <c r="CV29" s="40">
        <f t="shared" si="9"/>
        <v>0.75714285714285712</v>
      </c>
      <c r="CW29" s="41">
        <v>100</v>
      </c>
      <c r="CX29" s="40">
        <f t="shared" si="10"/>
        <v>0.93333333333333335</v>
      </c>
    </row>
    <row r="30" spans="1:102" ht="45" customHeight="1" x14ac:dyDescent="0.3">
      <c r="A30" s="2" t="s">
        <v>116</v>
      </c>
      <c r="B30" s="2" t="s">
        <v>117</v>
      </c>
      <c r="C30" s="2" t="s">
        <v>118</v>
      </c>
      <c r="D30" s="2">
        <v>0</v>
      </c>
      <c r="E30" s="2">
        <v>62</v>
      </c>
      <c r="F30" s="2">
        <v>0</v>
      </c>
      <c r="G30" s="2">
        <v>62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4</v>
      </c>
      <c r="AA30" s="2">
        <v>13</v>
      </c>
      <c r="AB30" s="2">
        <v>7</v>
      </c>
      <c r="AC30" s="2">
        <v>15</v>
      </c>
      <c r="AD30" s="2">
        <v>7</v>
      </c>
      <c r="AE30" s="2">
        <v>6</v>
      </c>
      <c r="AF30" s="2">
        <v>0</v>
      </c>
      <c r="AG30" s="2">
        <v>2</v>
      </c>
      <c r="AH30" s="2">
        <v>2</v>
      </c>
      <c r="AI30" s="2">
        <v>1</v>
      </c>
      <c r="AJ30" s="2">
        <v>0</v>
      </c>
      <c r="AK30" s="2">
        <v>0</v>
      </c>
      <c r="AL30" s="2">
        <v>0</v>
      </c>
      <c r="AM30" s="2">
        <v>0</v>
      </c>
      <c r="AN30" s="2">
        <v>57</v>
      </c>
      <c r="AO30" s="2">
        <v>16</v>
      </c>
      <c r="AP30" s="2">
        <v>31</v>
      </c>
      <c r="AQ30" s="2">
        <v>47</v>
      </c>
      <c r="AR30" s="2">
        <v>0</v>
      </c>
      <c r="AS30" s="2">
        <v>0</v>
      </c>
      <c r="AT30" s="2">
        <v>12</v>
      </c>
      <c r="AU30" s="2">
        <v>13</v>
      </c>
      <c r="AV30" s="2">
        <v>12</v>
      </c>
      <c r="AW30" s="2">
        <v>13</v>
      </c>
      <c r="AX30" s="2">
        <v>25</v>
      </c>
      <c r="AY30" s="2">
        <v>0</v>
      </c>
      <c r="AZ30" s="2">
        <v>0</v>
      </c>
      <c r="BA30" s="2">
        <v>17</v>
      </c>
      <c r="BB30" s="2">
        <v>20</v>
      </c>
      <c r="BC30" s="2">
        <v>17</v>
      </c>
      <c r="BD30" s="2">
        <v>20</v>
      </c>
      <c r="BE30" s="2">
        <v>37</v>
      </c>
      <c r="BF30" s="2">
        <v>0</v>
      </c>
      <c r="BG30" s="2">
        <v>0</v>
      </c>
      <c r="BH30" s="2">
        <v>9</v>
      </c>
      <c r="BI30" s="2">
        <v>11</v>
      </c>
      <c r="BJ30" s="2">
        <v>9</v>
      </c>
      <c r="BK30" s="2">
        <v>11</v>
      </c>
      <c r="BL30" s="2">
        <v>20</v>
      </c>
      <c r="BM30" s="2">
        <v>0</v>
      </c>
      <c r="BN30" s="2">
        <v>0</v>
      </c>
      <c r="BO30" s="2">
        <v>5</v>
      </c>
      <c r="BP30" s="2">
        <v>6</v>
      </c>
      <c r="BQ30" s="2">
        <v>5</v>
      </c>
      <c r="BR30" s="2">
        <v>6</v>
      </c>
      <c r="BS30" s="2">
        <v>11</v>
      </c>
      <c r="BT30" s="2">
        <v>0</v>
      </c>
      <c r="BU30" s="2">
        <v>0</v>
      </c>
      <c r="BV30" s="2">
        <v>1</v>
      </c>
      <c r="BW30" s="2">
        <v>1</v>
      </c>
      <c r="BX30" s="2">
        <v>1</v>
      </c>
      <c r="BY30" s="2">
        <v>1</v>
      </c>
      <c r="BZ30" s="2">
        <v>2</v>
      </c>
      <c r="CA30" s="2">
        <v>0</v>
      </c>
      <c r="CB30" s="2">
        <v>57</v>
      </c>
      <c r="CC30" s="2">
        <v>57</v>
      </c>
      <c r="CD30" s="2">
        <v>0</v>
      </c>
      <c r="CE30" s="2">
        <v>42</v>
      </c>
      <c r="CF30" s="2">
        <v>42</v>
      </c>
      <c r="CG30" s="2">
        <v>0</v>
      </c>
      <c r="CH30" s="2">
        <v>57</v>
      </c>
      <c r="CI30" s="2">
        <v>57</v>
      </c>
      <c r="CJ30" s="2">
        <v>0</v>
      </c>
      <c r="CK30" s="2">
        <v>42</v>
      </c>
      <c r="CL30" s="2">
        <v>42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57</v>
      </c>
      <c r="CT30" s="2">
        <v>47</v>
      </c>
      <c r="CU30" s="40">
        <f t="shared" si="8"/>
        <v>0.73684210526315785</v>
      </c>
      <c r="CV30" s="40">
        <f t="shared" si="9"/>
        <v>0.82456140350877194</v>
      </c>
      <c r="CW30" s="41">
        <v>64.91</v>
      </c>
      <c r="CX30" s="40">
        <f t="shared" si="10"/>
        <v>0.91935483870967738</v>
      </c>
    </row>
    <row r="31" spans="1:102" ht="32.25" customHeight="1" x14ac:dyDescent="0.3">
      <c r="A31" s="2" t="s">
        <v>119</v>
      </c>
      <c r="B31" s="2" t="s">
        <v>120</v>
      </c>
      <c r="C31" s="2" t="s">
        <v>104</v>
      </c>
      <c r="D31" s="2">
        <v>0</v>
      </c>
      <c r="E31" s="2">
        <v>174</v>
      </c>
      <c r="F31" s="2">
        <v>15</v>
      </c>
      <c r="G31" s="2">
        <v>159</v>
      </c>
      <c r="H31" s="2">
        <v>7</v>
      </c>
      <c r="I31" s="2">
        <v>1</v>
      </c>
      <c r="J31" s="2">
        <v>7</v>
      </c>
      <c r="K31" s="2">
        <v>8</v>
      </c>
      <c r="L31" s="2">
        <v>0</v>
      </c>
      <c r="M31" s="2">
        <v>1</v>
      </c>
      <c r="N31" s="2">
        <v>0</v>
      </c>
      <c r="O31" s="2">
        <v>0</v>
      </c>
      <c r="P31" s="2">
        <v>0</v>
      </c>
      <c r="Q31" s="2">
        <v>2</v>
      </c>
      <c r="R31" s="2">
        <v>0</v>
      </c>
      <c r="S31" s="2">
        <v>0</v>
      </c>
      <c r="T31" s="2">
        <v>0</v>
      </c>
      <c r="U31" s="2">
        <v>0</v>
      </c>
      <c r="V31" s="2">
        <v>26</v>
      </c>
      <c r="W31" s="2">
        <v>13</v>
      </c>
      <c r="X31" s="2">
        <v>12</v>
      </c>
      <c r="Y31" s="2">
        <v>25</v>
      </c>
      <c r="Z31" s="2">
        <v>10</v>
      </c>
      <c r="AA31" s="2">
        <v>13</v>
      </c>
      <c r="AB31" s="2">
        <v>36</v>
      </c>
      <c r="AC31" s="2">
        <v>52</v>
      </c>
      <c r="AD31" s="2">
        <v>6</v>
      </c>
      <c r="AE31" s="2">
        <v>9</v>
      </c>
      <c r="AF31" s="2">
        <v>0</v>
      </c>
      <c r="AG31" s="2">
        <v>1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127</v>
      </c>
      <c r="AO31" s="2">
        <v>46</v>
      </c>
      <c r="AP31" s="2">
        <v>67</v>
      </c>
      <c r="AQ31" s="2">
        <v>113</v>
      </c>
      <c r="AR31" s="2">
        <v>10</v>
      </c>
      <c r="AS31" s="2">
        <v>3</v>
      </c>
      <c r="AT31" s="2">
        <v>17</v>
      </c>
      <c r="AU31" s="2">
        <v>23</v>
      </c>
      <c r="AV31" s="2">
        <v>27</v>
      </c>
      <c r="AW31" s="2">
        <v>26</v>
      </c>
      <c r="AX31" s="2">
        <v>53</v>
      </c>
      <c r="AY31" s="2">
        <v>9</v>
      </c>
      <c r="AZ31" s="2">
        <v>10</v>
      </c>
      <c r="BA31" s="2">
        <v>40</v>
      </c>
      <c r="BB31" s="2">
        <v>52</v>
      </c>
      <c r="BC31" s="2">
        <v>49</v>
      </c>
      <c r="BD31" s="2">
        <v>62</v>
      </c>
      <c r="BE31" s="2">
        <v>111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4</v>
      </c>
      <c r="BN31" s="2">
        <v>0</v>
      </c>
      <c r="BO31" s="2">
        <v>1</v>
      </c>
      <c r="BP31" s="2">
        <v>9</v>
      </c>
      <c r="BQ31" s="2">
        <v>5</v>
      </c>
      <c r="BR31" s="2">
        <v>9</v>
      </c>
      <c r="BS31" s="2">
        <v>14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23</v>
      </c>
      <c r="CB31" s="2">
        <v>113</v>
      </c>
      <c r="CC31" s="2">
        <v>136</v>
      </c>
      <c r="CD31" s="2">
        <v>21</v>
      </c>
      <c r="CE31" s="2">
        <v>101</v>
      </c>
      <c r="CF31" s="2">
        <v>122</v>
      </c>
      <c r="CG31" s="2">
        <v>23</v>
      </c>
      <c r="CH31" s="2">
        <v>113</v>
      </c>
      <c r="CI31" s="2">
        <v>136</v>
      </c>
      <c r="CJ31" s="2">
        <v>21</v>
      </c>
      <c r="CK31" s="2">
        <v>98</v>
      </c>
      <c r="CL31" s="2">
        <v>119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153</v>
      </c>
      <c r="CT31" s="2">
        <v>138</v>
      </c>
      <c r="CU31" s="40">
        <f t="shared" si="8"/>
        <v>0.8970588235294118</v>
      </c>
      <c r="CV31" s="40">
        <f t="shared" si="9"/>
        <v>0.90196078431372551</v>
      </c>
      <c r="CW31" s="41">
        <v>72.55</v>
      </c>
      <c r="CX31" s="40">
        <f t="shared" si="10"/>
        <v>0.87931034482758619</v>
      </c>
    </row>
    <row r="32" spans="1:102" ht="32.25" customHeight="1" x14ac:dyDescent="0.3">
      <c r="A32" s="2" t="s">
        <v>123</v>
      </c>
      <c r="B32" s="2" t="s">
        <v>124</v>
      </c>
      <c r="C32" s="2" t="s">
        <v>118</v>
      </c>
      <c r="D32" s="2">
        <v>0</v>
      </c>
      <c r="E32" s="2">
        <v>240</v>
      </c>
      <c r="F32" s="2">
        <v>81</v>
      </c>
      <c r="G32" s="2">
        <v>159</v>
      </c>
      <c r="H32" s="2">
        <v>0</v>
      </c>
      <c r="I32" s="2">
        <v>16</v>
      </c>
      <c r="J32" s="2">
        <v>1</v>
      </c>
      <c r="K32" s="2">
        <v>56</v>
      </c>
      <c r="L32" s="2">
        <v>0</v>
      </c>
      <c r="M32" s="2">
        <v>8</v>
      </c>
      <c r="N32" s="2">
        <v>0</v>
      </c>
      <c r="O32" s="2">
        <v>2</v>
      </c>
      <c r="P32" s="2">
        <v>0</v>
      </c>
      <c r="Q32" s="2">
        <v>2</v>
      </c>
      <c r="R32" s="2">
        <v>0</v>
      </c>
      <c r="S32" s="2">
        <v>0</v>
      </c>
      <c r="T32" s="2">
        <v>0</v>
      </c>
      <c r="U32" s="2">
        <v>0</v>
      </c>
      <c r="V32" s="2">
        <v>85</v>
      </c>
      <c r="W32" s="2">
        <v>1</v>
      </c>
      <c r="X32" s="2">
        <v>76</v>
      </c>
      <c r="Y32" s="2">
        <v>77</v>
      </c>
      <c r="Z32" s="2">
        <v>1</v>
      </c>
      <c r="AA32" s="2">
        <v>16</v>
      </c>
      <c r="AB32" s="2">
        <v>0</v>
      </c>
      <c r="AC32" s="2">
        <v>79</v>
      </c>
      <c r="AD32" s="2">
        <v>0</v>
      </c>
      <c r="AE32" s="2">
        <v>32</v>
      </c>
      <c r="AF32" s="2">
        <v>0</v>
      </c>
      <c r="AG32" s="2">
        <v>7</v>
      </c>
      <c r="AH32" s="2">
        <v>0</v>
      </c>
      <c r="AI32" s="2">
        <v>5</v>
      </c>
      <c r="AJ32" s="2">
        <v>0</v>
      </c>
      <c r="AK32" s="2">
        <v>1</v>
      </c>
      <c r="AL32" s="2">
        <v>0</v>
      </c>
      <c r="AM32" s="2">
        <v>0</v>
      </c>
      <c r="AN32" s="2">
        <v>141</v>
      </c>
      <c r="AO32" s="2">
        <v>0</v>
      </c>
      <c r="AP32" s="2">
        <v>102</v>
      </c>
      <c r="AQ32" s="2">
        <v>102</v>
      </c>
      <c r="AR32" s="2">
        <v>0</v>
      </c>
      <c r="AS32" s="2">
        <v>25</v>
      </c>
      <c r="AT32" s="2">
        <v>1</v>
      </c>
      <c r="AU32" s="2">
        <v>57</v>
      </c>
      <c r="AV32" s="2">
        <v>1</v>
      </c>
      <c r="AW32" s="2">
        <v>82</v>
      </c>
      <c r="AX32" s="2">
        <v>83</v>
      </c>
      <c r="AY32" s="2">
        <v>0</v>
      </c>
      <c r="AZ32" s="2">
        <v>67</v>
      </c>
      <c r="BA32" s="2">
        <v>1</v>
      </c>
      <c r="BB32" s="2">
        <v>129</v>
      </c>
      <c r="BC32" s="2">
        <v>1</v>
      </c>
      <c r="BD32" s="2">
        <v>196</v>
      </c>
      <c r="BE32" s="2">
        <v>197</v>
      </c>
      <c r="BF32" s="2">
        <v>0</v>
      </c>
      <c r="BG32" s="2">
        <v>12</v>
      </c>
      <c r="BH32" s="2">
        <v>0</v>
      </c>
      <c r="BI32" s="2">
        <v>48</v>
      </c>
      <c r="BJ32" s="2">
        <v>0</v>
      </c>
      <c r="BK32" s="2">
        <v>60</v>
      </c>
      <c r="BL32" s="2">
        <v>60</v>
      </c>
      <c r="BM32" s="2">
        <v>0</v>
      </c>
      <c r="BN32" s="2">
        <v>4</v>
      </c>
      <c r="BO32" s="2">
        <v>0</v>
      </c>
      <c r="BP32" s="2">
        <v>22</v>
      </c>
      <c r="BQ32" s="2">
        <v>0</v>
      </c>
      <c r="BR32" s="2">
        <v>26</v>
      </c>
      <c r="BS32" s="2">
        <v>26</v>
      </c>
      <c r="BT32" s="2">
        <v>0</v>
      </c>
      <c r="BU32" s="2">
        <v>0</v>
      </c>
      <c r="BV32" s="2">
        <v>0</v>
      </c>
      <c r="BW32" s="2">
        <v>8</v>
      </c>
      <c r="BX32" s="2">
        <v>0</v>
      </c>
      <c r="BY32" s="2">
        <v>8</v>
      </c>
      <c r="BZ32" s="2">
        <v>8</v>
      </c>
      <c r="CA32" s="2">
        <v>77</v>
      </c>
      <c r="CB32" s="2">
        <v>102</v>
      </c>
      <c r="CC32" s="2">
        <v>179</v>
      </c>
      <c r="CD32" s="2">
        <v>61</v>
      </c>
      <c r="CE32" s="2">
        <v>86</v>
      </c>
      <c r="CF32" s="2">
        <v>147</v>
      </c>
      <c r="CG32" s="2">
        <v>77</v>
      </c>
      <c r="CH32" s="2">
        <v>102</v>
      </c>
      <c r="CI32" s="2">
        <v>179</v>
      </c>
      <c r="CJ32" s="2">
        <v>61</v>
      </c>
      <c r="CK32" s="2">
        <v>70</v>
      </c>
      <c r="CL32" s="2">
        <v>131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226</v>
      </c>
      <c r="CT32" s="2">
        <v>179</v>
      </c>
      <c r="CU32" s="40">
        <f t="shared" si="8"/>
        <v>0.82122905027932958</v>
      </c>
      <c r="CV32" s="40">
        <f t="shared" si="9"/>
        <v>0.79203539823008851</v>
      </c>
      <c r="CW32" s="41">
        <v>87.17</v>
      </c>
      <c r="CX32" s="40">
        <f t="shared" si="10"/>
        <v>0.94166666666666665</v>
      </c>
    </row>
    <row r="33" spans="1:102" ht="31.5" customHeight="1" x14ac:dyDescent="0.3">
      <c r="A33" s="2" t="s">
        <v>125</v>
      </c>
      <c r="B33" s="2" t="s">
        <v>126</v>
      </c>
      <c r="C33" s="2" t="s">
        <v>104</v>
      </c>
      <c r="D33" s="2">
        <v>0</v>
      </c>
      <c r="E33" s="2">
        <v>184</v>
      </c>
      <c r="F33" s="2">
        <v>82</v>
      </c>
      <c r="G33" s="2">
        <v>102</v>
      </c>
      <c r="H33" s="2">
        <v>12</v>
      </c>
      <c r="I33" s="2">
        <v>10</v>
      </c>
      <c r="J33" s="2">
        <v>38</v>
      </c>
      <c r="K33" s="2">
        <v>7</v>
      </c>
      <c r="L33" s="2">
        <v>4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71</v>
      </c>
      <c r="W33" s="2">
        <v>54</v>
      </c>
      <c r="X33" s="2">
        <v>17</v>
      </c>
      <c r="Y33" s="2">
        <v>71</v>
      </c>
      <c r="Z33" s="2">
        <v>17</v>
      </c>
      <c r="AA33" s="2">
        <v>14</v>
      </c>
      <c r="AB33" s="2">
        <v>33</v>
      </c>
      <c r="AC33" s="2">
        <v>10</v>
      </c>
      <c r="AD33" s="2">
        <v>15</v>
      </c>
      <c r="AE33" s="2">
        <v>10</v>
      </c>
      <c r="AF33" s="2">
        <v>1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100</v>
      </c>
      <c r="AO33" s="2">
        <v>56</v>
      </c>
      <c r="AP33" s="2">
        <v>28</v>
      </c>
      <c r="AQ33" s="2">
        <v>84</v>
      </c>
      <c r="AR33" s="2">
        <v>19</v>
      </c>
      <c r="AS33" s="2">
        <v>5</v>
      </c>
      <c r="AT33" s="2">
        <v>27</v>
      </c>
      <c r="AU33" s="2">
        <v>16</v>
      </c>
      <c r="AV33" s="2">
        <v>46</v>
      </c>
      <c r="AW33" s="2">
        <v>21</v>
      </c>
      <c r="AX33" s="2">
        <v>67</v>
      </c>
      <c r="AY33" s="2">
        <v>40</v>
      </c>
      <c r="AZ33" s="2">
        <v>13</v>
      </c>
      <c r="BA33" s="2">
        <v>40</v>
      </c>
      <c r="BB33" s="2">
        <v>18</v>
      </c>
      <c r="BC33" s="2">
        <v>80</v>
      </c>
      <c r="BD33" s="2">
        <v>31</v>
      </c>
      <c r="BE33" s="2">
        <v>111</v>
      </c>
      <c r="BF33" s="2">
        <v>1</v>
      </c>
      <c r="BG33" s="2">
        <v>0</v>
      </c>
      <c r="BH33" s="2">
        <v>0</v>
      </c>
      <c r="BI33" s="2">
        <v>0</v>
      </c>
      <c r="BJ33" s="2">
        <v>1</v>
      </c>
      <c r="BK33" s="2">
        <v>0</v>
      </c>
      <c r="BL33" s="2">
        <v>1</v>
      </c>
      <c r="BM33" s="2">
        <v>21</v>
      </c>
      <c r="BN33" s="2">
        <v>10</v>
      </c>
      <c r="BO33" s="2">
        <v>8</v>
      </c>
      <c r="BP33" s="2">
        <v>5</v>
      </c>
      <c r="BQ33" s="2">
        <v>29</v>
      </c>
      <c r="BR33" s="2">
        <v>15</v>
      </c>
      <c r="BS33" s="2">
        <v>44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71</v>
      </c>
      <c r="CB33" s="2">
        <v>88</v>
      </c>
      <c r="CC33" s="2">
        <v>159</v>
      </c>
      <c r="CD33" s="2">
        <v>64</v>
      </c>
      <c r="CE33" s="2">
        <v>84</v>
      </c>
      <c r="CF33" s="2">
        <v>148</v>
      </c>
      <c r="CG33" s="2">
        <v>71</v>
      </c>
      <c r="CH33" s="2">
        <v>88</v>
      </c>
      <c r="CI33" s="2">
        <v>159</v>
      </c>
      <c r="CJ33" s="2">
        <v>63</v>
      </c>
      <c r="CK33" s="2">
        <v>78</v>
      </c>
      <c r="CL33" s="2">
        <v>141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171</v>
      </c>
      <c r="CT33" s="2">
        <v>155</v>
      </c>
      <c r="CU33" s="40">
        <f t="shared" si="8"/>
        <v>0.9308176100628931</v>
      </c>
      <c r="CV33" s="40">
        <f t="shared" si="9"/>
        <v>0.9064327485380117</v>
      </c>
      <c r="CW33" s="41">
        <v>64.91</v>
      </c>
      <c r="CX33" s="40">
        <f t="shared" si="10"/>
        <v>0.92934782608695654</v>
      </c>
    </row>
    <row r="34" spans="1:102" ht="55.5" customHeight="1" x14ac:dyDescent="0.3">
      <c r="A34" s="2" t="s">
        <v>127</v>
      </c>
      <c r="B34" s="2" t="s">
        <v>128</v>
      </c>
      <c r="C34" s="2" t="s">
        <v>118</v>
      </c>
      <c r="D34" s="2">
        <v>0</v>
      </c>
      <c r="E34" s="2">
        <v>101</v>
      </c>
      <c r="F34" s="2">
        <v>71</v>
      </c>
      <c r="G34" s="2">
        <v>30</v>
      </c>
      <c r="H34" s="2">
        <v>10</v>
      </c>
      <c r="I34" s="2">
        <v>1</v>
      </c>
      <c r="J34" s="2">
        <v>18</v>
      </c>
      <c r="K34" s="2">
        <v>5</v>
      </c>
      <c r="L34" s="2">
        <v>10</v>
      </c>
      <c r="M34" s="2">
        <v>2</v>
      </c>
      <c r="N34" s="2">
        <v>2</v>
      </c>
      <c r="O34" s="2">
        <v>0</v>
      </c>
      <c r="P34" s="2">
        <v>2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50</v>
      </c>
      <c r="W34" s="2">
        <v>42</v>
      </c>
      <c r="X34" s="2">
        <v>8</v>
      </c>
      <c r="Y34" s="2">
        <v>50</v>
      </c>
      <c r="Z34" s="2">
        <v>4</v>
      </c>
      <c r="AA34" s="2">
        <v>0</v>
      </c>
      <c r="AB34" s="2">
        <v>8</v>
      </c>
      <c r="AC34" s="2">
        <v>0</v>
      </c>
      <c r="AD34" s="2">
        <v>6</v>
      </c>
      <c r="AE34" s="2">
        <v>0</v>
      </c>
      <c r="AF34" s="2">
        <v>3</v>
      </c>
      <c r="AG34" s="2">
        <v>2</v>
      </c>
      <c r="AH34" s="2">
        <v>0</v>
      </c>
      <c r="AI34" s="2">
        <v>1</v>
      </c>
      <c r="AJ34" s="2">
        <v>0</v>
      </c>
      <c r="AK34" s="2">
        <v>0</v>
      </c>
      <c r="AL34" s="2">
        <v>0</v>
      </c>
      <c r="AM34" s="2">
        <v>0</v>
      </c>
      <c r="AN34" s="2">
        <v>24</v>
      </c>
      <c r="AO34" s="2">
        <v>20</v>
      </c>
      <c r="AP34" s="2">
        <v>2</v>
      </c>
      <c r="AQ34" s="2">
        <v>22</v>
      </c>
      <c r="AR34" s="2">
        <v>24</v>
      </c>
      <c r="AS34" s="2">
        <v>2</v>
      </c>
      <c r="AT34" s="2">
        <v>7</v>
      </c>
      <c r="AU34" s="2">
        <v>0</v>
      </c>
      <c r="AV34" s="2">
        <v>31</v>
      </c>
      <c r="AW34" s="2">
        <v>2</v>
      </c>
      <c r="AX34" s="2">
        <v>33</v>
      </c>
      <c r="AY34" s="2">
        <v>36</v>
      </c>
      <c r="AZ34" s="2">
        <v>5</v>
      </c>
      <c r="BA34" s="2">
        <v>16</v>
      </c>
      <c r="BB34" s="2">
        <v>2</v>
      </c>
      <c r="BC34" s="2">
        <v>52</v>
      </c>
      <c r="BD34" s="2">
        <v>7</v>
      </c>
      <c r="BE34" s="2">
        <v>59</v>
      </c>
      <c r="BF34" s="2">
        <v>1</v>
      </c>
      <c r="BG34" s="2">
        <v>0</v>
      </c>
      <c r="BH34" s="2">
        <v>8</v>
      </c>
      <c r="BI34" s="2">
        <v>2</v>
      </c>
      <c r="BJ34" s="2">
        <v>9</v>
      </c>
      <c r="BK34" s="2">
        <v>2</v>
      </c>
      <c r="BL34" s="2">
        <v>11</v>
      </c>
      <c r="BM34" s="2">
        <v>6</v>
      </c>
      <c r="BN34" s="2">
        <v>1</v>
      </c>
      <c r="BO34" s="2">
        <v>0</v>
      </c>
      <c r="BP34" s="2">
        <v>0</v>
      </c>
      <c r="BQ34" s="2">
        <v>6</v>
      </c>
      <c r="BR34" s="2">
        <v>1</v>
      </c>
      <c r="BS34" s="2">
        <v>7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50</v>
      </c>
      <c r="CB34" s="2">
        <v>22</v>
      </c>
      <c r="CC34" s="2">
        <v>72</v>
      </c>
      <c r="CD34" s="2">
        <v>44</v>
      </c>
      <c r="CE34" s="2">
        <v>19</v>
      </c>
      <c r="CF34" s="2">
        <v>63</v>
      </c>
      <c r="CG34" s="2">
        <v>50</v>
      </c>
      <c r="CH34" s="2">
        <v>22</v>
      </c>
      <c r="CI34" s="2">
        <v>72</v>
      </c>
      <c r="CJ34" s="2">
        <v>44</v>
      </c>
      <c r="CK34" s="2">
        <v>19</v>
      </c>
      <c r="CL34" s="2">
        <v>63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74</v>
      </c>
      <c r="CT34" s="2">
        <v>72</v>
      </c>
      <c r="CU34" s="40">
        <f t="shared" si="8"/>
        <v>0.875</v>
      </c>
      <c r="CV34" s="40">
        <f t="shared" si="9"/>
        <v>0.97297297297297303</v>
      </c>
      <c r="CW34" s="41">
        <v>79.73</v>
      </c>
      <c r="CX34" s="40">
        <f t="shared" si="10"/>
        <v>0.73267326732673266</v>
      </c>
    </row>
    <row r="35" spans="1:102" ht="41.25" customHeight="1" x14ac:dyDescent="0.3">
      <c r="A35" s="2" t="s">
        <v>129</v>
      </c>
      <c r="B35" s="2" t="s">
        <v>130</v>
      </c>
      <c r="C35" s="2" t="s">
        <v>104</v>
      </c>
      <c r="D35" s="2">
        <v>0</v>
      </c>
      <c r="E35" s="2">
        <v>108</v>
      </c>
      <c r="F35" s="2">
        <v>83</v>
      </c>
      <c r="G35" s="2">
        <v>25</v>
      </c>
      <c r="H35" s="2">
        <v>25</v>
      </c>
      <c r="I35" s="2">
        <v>9</v>
      </c>
      <c r="J35" s="2">
        <v>9</v>
      </c>
      <c r="K35" s="2">
        <v>2</v>
      </c>
      <c r="L35" s="2">
        <v>2</v>
      </c>
      <c r="M35" s="2">
        <v>1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48</v>
      </c>
      <c r="W35" s="2">
        <v>35</v>
      </c>
      <c r="X35" s="2">
        <v>12</v>
      </c>
      <c r="Y35" s="2">
        <v>47</v>
      </c>
      <c r="Z35" s="2">
        <v>7</v>
      </c>
      <c r="AA35" s="2">
        <v>4</v>
      </c>
      <c r="AB35" s="2">
        <v>9</v>
      </c>
      <c r="AC35" s="2">
        <v>3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23</v>
      </c>
      <c r="AO35" s="2">
        <v>4</v>
      </c>
      <c r="AP35" s="2">
        <v>4</v>
      </c>
      <c r="AQ35" s="2">
        <v>8</v>
      </c>
      <c r="AR35" s="2">
        <v>11</v>
      </c>
      <c r="AS35" s="2">
        <v>1</v>
      </c>
      <c r="AT35" s="2">
        <v>2</v>
      </c>
      <c r="AU35" s="2">
        <v>1</v>
      </c>
      <c r="AV35" s="2">
        <v>13</v>
      </c>
      <c r="AW35" s="2">
        <v>2</v>
      </c>
      <c r="AX35" s="2">
        <v>15</v>
      </c>
      <c r="AY35" s="2">
        <v>30</v>
      </c>
      <c r="AZ35" s="2">
        <v>11</v>
      </c>
      <c r="BA35" s="2">
        <v>16</v>
      </c>
      <c r="BB35" s="2">
        <v>7</v>
      </c>
      <c r="BC35" s="2">
        <v>46</v>
      </c>
      <c r="BD35" s="2">
        <v>18</v>
      </c>
      <c r="BE35" s="2">
        <v>64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9</v>
      </c>
      <c r="BN35" s="2">
        <v>8</v>
      </c>
      <c r="BO35" s="2">
        <v>2</v>
      </c>
      <c r="BP35" s="2">
        <v>3</v>
      </c>
      <c r="BQ35" s="2">
        <v>11</v>
      </c>
      <c r="BR35" s="2">
        <v>11</v>
      </c>
      <c r="BS35" s="2">
        <v>22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47</v>
      </c>
      <c r="CB35" s="2">
        <v>8</v>
      </c>
      <c r="CC35" s="2">
        <v>55</v>
      </c>
      <c r="CD35" s="2">
        <v>44</v>
      </c>
      <c r="CE35" s="2">
        <v>8</v>
      </c>
      <c r="CF35" s="2">
        <v>52</v>
      </c>
      <c r="CG35" s="2">
        <v>47</v>
      </c>
      <c r="CH35" s="2">
        <v>8</v>
      </c>
      <c r="CI35" s="2">
        <v>55</v>
      </c>
      <c r="CJ35" s="2">
        <v>44</v>
      </c>
      <c r="CK35" s="2">
        <v>8</v>
      </c>
      <c r="CL35" s="2">
        <v>52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71</v>
      </c>
      <c r="CT35" s="2">
        <v>55</v>
      </c>
      <c r="CU35" s="40">
        <f t="shared" si="8"/>
        <v>0.94545454545454544</v>
      </c>
      <c r="CV35" s="40">
        <f t="shared" si="9"/>
        <v>0.77464788732394363</v>
      </c>
      <c r="CW35" s="41">
        <v>90.14</v>
      </c>
      <c r="CX35" s="40">
        <f t="shared" si="10"/>
        <v>0.65740740740740744</v>
      </c>
    </row>
    <row r="36" spans="1:102" ht="36" customHeight="1" x14ac:dyDescent="0.3">
      <c r="A36" s="2" t="s">
        <v>131</v>
      </c>
      <c r="B36" s="2" t="s">
        <v>132</v>
      </c>
      <c r="C36" s="2" t="s">
        <v>118</v>
      </c>
      <c r="D36" s="2">
        <v>0</v>
      </c>
      <c r="E36" s="2">
        <v>72</v>
      </c>
      <c r="F36" s="2">
        <v>20</v>
      </c>
      <c r="G36" s="2">
        <v>52</v>
      </c>
      <c r="H36" s="2">
        <v>11</v>
      </c>
      <c r="I36" s="2">
        <v>11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22</v>
      </c>
      <c r="W36" s="2">
        <v>11</v>
      </c>
      <c r="X36" s="2">
        <v>11</v>
      </c>
      <c r="Y36" s="2">
        <v>22</v>
      </c>
      <c r="Z36" s="2">
        <v>9</v>
      </c>
      <c r="AA36" s="2">
        <v>2</v>
      </c>
      <c r="AB36" s="2">
        <v>19</v>
      </c>
      <c r="AC36" s="2">
        <v>0</v>
      </c>
      <c r="AD36" s="2">
        <v>4</v>
      </c>
      <c r="AE36" s="2">
        <v>3</v>
      </c>
      <c r="AF36" s="2">
        <v>2</v>
      </c>
      <c r="AG36" s="2">
        <v>0</v>
      </c>
      <c r="AH36" s="2">
        <v>1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40</v>
      </c>
      <c r="AO36" s="2">
        <v>34</v>
      </c>
      <c r="AP36" s="2">
        <v>5</v>
      </c>
      <c r="AQ36" s="2">
        <v>39</v>
      </c>
      <c r="AR36" s="2">
        <v>5</v>
      </c>
      <c r="AS36" s="2">
        <v>2</v>
      </c>
      <c r="AT36" s="2">
        <v>18</v>
      </c>
      <c r="AU36" s="2">
        <v>1</v>
      </c>
      <c r="AV36" s="2">
        <v>23</v>
      </c>
      <c r="AW36" s="2">
        <v>3</v>
      </c>
      <c r="AX36" s="2">
        <v>26</v>
      </c>
      <c r="AY36" s="2">
        <v>11</v>
      </c>
      <c r="AZ36" s="2">
        <v>11</v>
      </c>
      <c r="BA36" s="2">
        <v>27</v>
      </c>
      <c r="BB36" s="2">
        <v>5</v>
      </c>
      <c r="BC36" s="2">
        <v>38</v>
      </c>
      <c r="BD36" s="2">
        <v>16</v>
      </c>
      <c r="BE36" s="2">
        <v>54</v>
      </c>
      <c r="BF36" s="2">
        <v>0</v>
      </c>
      <c r="BG36" s="2">
        <v>0</v>
      </c>
      <c r="BH36" s="2">
        <v>1</v>
      </c>
      <c r="BI36" s="2">
        <v>1</v>
      </c>
      <c r="BJ36" s="2">
        <v>1</v>
      </c>
      <c r="BK36" s="2">
        <v>1</v>
      </c>
      <c r="BL36" s="2">
        <v>2</v>
      </c>
      <c r="BM36" s="2">
        <v>6</v>
      </c>
      <c r="BN36" s="2">
        <v>4</v>
      </c>
      <c r="BO36" s="2">
        <v>27</v>
      </c>
      <c r="BP36" s="2">
        <v>2</v>
      </c>
      <c r="BQ36" s="2">
        <v>33</v>
      </c>
      <c r="BR36" s="2">
        <v>6</v>
      </c>
      <c r="BS36" s="2">
        <v>39</v>
      </c>
      <c r="BT36" s="2">
        <v>0</v>
      </c>
      <c r="BU36" s="2">
        <v>0</v>
      </c>
      <c r="BV36" s="2">
        <v>2</v>
      </c>
      <c r="BW36" s="2">
        <v>0</v>
      </c>
      <c r="BX36" s="2">
        <v>2</v>
      </c>
      <c r="BY36" s="2">
        <v>0</v>
      </c>
      <c r="BZ36" s="2">
        <v>2</v>
      </c>
      <c r="CA36" s="2">
        <v>22</v>
      </c>
      <c r="CB36" s="2">
        <v>39</v>
      </c>
      <c r="CC36" s="2">
        <v>61</v>
      </c>
      <c r="CD36" s="2">
        <v>22</v>
      </c>
      <c r="CE36" s="2">
        <v>36</v>
      </c>
      <c r="CF36" s="2">
        <v>58</v>
      </c>
      <c r="CG36" s="2">
        <v>22</v>
      </c>
      <c r="CH36" s="2">
        <v>39</v>
      </c>
      <c r="CI36" s="2">
        <v>61</v>
      </c>
      <c r="CJ36" s="2">
        <v>22</v>
      </c>
      <c r="CK36" s="2">
        <v>36</v>
      </c>
      <c r="CL36" s="2">
        <v>58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62</v>
      </c>
      <c r="CT36" s="2">
        <v>61</v>
      </c>
      <c r="CU36" s="40">
        <f t="shared" si="8"/>
        <v>0.95081967213114749</v>
      </c>
      <c r="CV36" s="40">
        <f t="shared" si="9"/>
        <v>0.9838709677419355</v>
      </c>
      <c r="CW36" s="41">
        <v>87.1</v>
      </c>
      <c r="CX36" s="40">
        <f t="shared" si="10"/>
        <v>0.86111111111111116</v>
      </c>
    </row>
    <row r="37" spans="1:102" ht="34.5" customHeight="1" x14ac:dyDescent="0.3">
      <c r="A37" s="2" t="s">
        <v>133</v>
      </c>
      <c r="B37" s="2" t="s">
        <v>134</v>
      </c>
      <c r="C37" s="2" t="s">
        <v>104</v>
      </c>
      <c r="D37" s="2">
        <v>0</v>
      </c>
      <c r="E37" s="2">
        <v>22</v>
      </c>
      <c r="F37" s="2">
        <v>0</v>
      </c>
      <c r="G37" s="2">
        <v>22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6</v>
      </c>
      <c r="AD37" s="2">
        <v>3</v>
      </c>
      <c r="AE37" s="2">
        <v>7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16</v>
      </c>
      <c r="AO37" s="2">
        <v>3</v>
      </c>
      <c r="AP37" s="2">
        <v>13</v>
      </c>
      <c r="AQ37" s="2">
        <v>16</v>
      </c>
      <c r="AR37" s="2">
        <v>0</v>
      </c>
      <c r="AS37" s="2">
        <v>0</v>
      </c>
      <c r="AT37" s="2">
        <v>2</v>
      </c>
      <c r="AU37" s="2">
        <v>3</v>
      </c>
      <c r="AV37" s="2">
        <v>2</v>
      </c>
      <c r="AW37" s="2">
        <v>3</v>
      </c>
      <c r="AX37" s="2">
        <v>5</v>
      </c>
      <c r="AY37" s="2">
        <v>0</v>
      </c>
      <c r="AZ37" s="2">
        <v>0</v>
      </c>
      <c r="BA37" s="2">
        <v>1</v>
      </c>
      <c r="BB37" s="2">
        <v>1</v>
      </c>
      <c r="BC37" s="2">
        <v>1</v>
      </c>
      <c r="BD37" s="2">
        <v>1</v>
      </c>
      <c r="BE37" s="2">
        <v>2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10</v>
      </c>
      <c r="BP37" s="2">
        <v>0</v>
      </c>
      <c r="BQ37" s="2">
        <v>10</v>
      </c>
      <c r="BR37" s="2">
        <v>0</v>
      </c>
      <c r="BS37" s="2">
        <v>10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16</v>
      </c>
      <c r="CC37" s="2">
        <v>16</v>
      </c>
      <c r="CD37" s="2">
        <v>0</v>
      </c>
      <c r="CE37" s="2">
        <v>16</v>
      </c>
      <c r="CF37" s="2">
        <v>16</v>
      </c>
      <c r="CG37" s="2">
        <v>0</v>
      </c>
      <c r="CH37" s="2">
        <v>16</v>
      </c>
      <c r="CI37" s="2">
        <v>16</v>
      </c>
      <c r="CJ37" s="2">
        <v>0</v>
      </c>
      <c r="CK37" s="2">
        <v>16</v>
      </c>
      <c r="CL37" s="2">
        <v>16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16</v>
      </c>
      <c r="CT37" s="2">
        <v>16</v>
      </c>
      <c r="CU37" s="40">
        <f t="shared" si="8"/>
        <v>1</v>
      </c>
      <c r="CV37" s="40">
        <f t="shared" si="9"/>
        <v>1</v>
      </c>
      <c r="CW37" s="41">
        <v>12.5</v>
      </c>
      <c r="CX37" s="40">
        <f t="shared" si="10"/>
        <v>0.72727272727272729</v>
      </c>
    </row>
    <row r="38" spans="1:102" ht="48" customHeight="1" x14ac:dyDescent="0.3">
      <c r="A38" s="2" t="s">
        <v>139</v>
      </c>
      <c r="B38" s="2" t="s">
        <v>140</v>
      </c>
      <c r="C38" s="2" t="s">
        <v>111</v>
      </c>
      <c r="D38" s="2">
        <v>0</v>
      </c>
      <c r="E38" s="2">
        <v>64</v>
      </c>
      <c r="F38" s="2">
        <v>15</v>
      </c>
      <c r="G38" s="2">
        <v>49</v>
      </c>
      <c r="H38" s="2">
        <v>14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14</v>
      </c>
      <c r="W38" s="2">
        <v>13</v>
      </c>
      <c r="X38" s="2">
        <v>0</v>
      </c>
      <c r="Y38" s="2">
        <v>13</v>
      </c>
      <c r="Z38" s="2">
        <v>9</v>
      </c>
      <c r="AA38" s="2">
        <v>0</v>
      </c>
      <c r="AB38" s="2">
        <v>32</v>
      </c>
      <c r="AC38" s="2">
        <v>1</v>
      </c>
      <c r="AD38" s="2">
        <v>6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48</v>
      </c>
      <c r="AO38" s="2">
        <v>43</v>
      </c>
      <c r="AP38" s="2">
        <v>1</v>
      </c>
      <c r="AQ38" s="2">
        <v>44</v>
      </c>
      <c r="AR38" s="2">
        <v>5</v>
      </c>
      <c r="AS38" s="2">
        <v>0</v>
      </c>
      <c r="AT38" s="2">
        <v>17</v>
      </c>
      <c r="AU38" s="2">
        <v>0</v>
      </c>
      <c r="AV38" s="2">
        <v>22</v>
      </c>
      <c r="AW38" s="2">
        <v>0</v>
      </c>
      <c r="AX38" s="2">
        <v>22</v>
      </c>
      <c r="AY38" s="2">
        <v>8</v>
      </c>
      <c r="AZ38" s="2">
        <v>0</v>
      </c>
      <c r="BA38" s="2">
        <v>31</v>
      </c>
      <c r="BB38" s="2">
        <v>0</v>
      </c>
      <c r="BC38" s="2">
        <v>39</v>
      </c>
      <c r="BD38" s="2">
        <v>0</v>
      </c>
      <c r="BE38" s="2">
        <v>39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13</v>
      </c>
      <c r="BN38" s="2">
        <v>0</v>
      </c>
      <c r="BO38" s="2">
        <v>17</v>
      </c>
      <c r="BP38" s="2">
        <v>0</v>
      </c>
      <c r="BQ38" s="2">
        <v>30</v>
      </c>
      <c r="BR38" s="2">
        <v>0</v>
      </c>
      <c r="BS38" s="2">
        <v>30</v>
      </c>
      <c r="BT38" s="2">
        <v>0</v>
      </c>
      <c r="BU38" s="2">
        <v>0</v>
      </c>
      <c r="BV38" s="2">
        <v>2</v>
      </c>
      <c r="BW38" s="2">
        <v>0</v>
      </c>
      <c r="BX38" s="2">
        <v>2</v>
      </c>
      <c r="BY38" s="2">
        <v>0</v>
      </c>
      <c r="BZ38" s="2">
        <v>2</v>
      </c>
      <c r="CA38" s="2">
        <v>13</v>
      </c>
      <c r="CB38" s="2">
        <v>44</v>
      </c>
      <c r="CC38" s="2">
        <v>57</v>
      </c>
      <c r="CD38" s="2">
        <v>13</v>
      </c>
      <c r="CE38" s="2">
        <v>35</v>
      </c>
      <c r="CF38" s="2">
        <v>48</v>
      </c>
      <c r="CG38" s="2">
        <v>13</v>
      </c>
      <c r="CH38" s="2">
        <v>44</v>
      </c>
      <c r="CI38" s="2">
        <v>57</v>
      </c>
      <c r="CJ38" s="2">
        <v>13</v>
      </c>
      <c r="CK38" s="2">
        <v>35</v>
      </c>
      <c r="CL38" s="2">
        <v>48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62</v>
      </c>
      <c r="CT38" s="2">
        <v>57</v>
      </c>
      <c r="CU38" s="40">
        <f t="shared" si="8"/>
        <v>0.84210526315789469</v>
      </c>
      <c r="CV38" s="40">
        <f t="shared" si="9"/>
        <v>0.91935483870967738</v>
      </c>
      <c r="CW38" s="41">
        <v>62.9</v>
      </c>
      <c r="CX38" s="40">
        <f t="shared" si="10"/>
        <v>0.96875</v>
      </c>
    </row>
    <row r="39" spans="1:102" ht="40.5" customHeight="1" x14ac:dyDescent="0.3">
      <c r="A39" s="2" t="s">
        <v>143</v>
      </c>
      <c r="B39" s="2" t="s">
        <v>144</v>
      </c>
      <c r="C39" s="2" t="s">
        <v>104</v>
      </c>
      <c r="D39" s="2">
        <v>0</v>
      </c>
      <c r="E39" s="2">
        <v>20</v>
      </c>
      <c r="F39" s="2">
        <v>0</v>
      </c>
      <c r="G39" s="2">
        <v>20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11</v>
      </c>
      <c r="AC39" s="2">
        <v>5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16</v>
      </c>
      <c r="AO39" s="2">
        <v>11</v>
      </c>
      <c r="AP39" s="2">
        <v>5</v>
      </c>
      <c r="AQ39" s="2">
        <v>16</v>
      </c>
      <c r="AR39" s="2">
        <v>0</v>
      </c>
      <c r="AS39" s="2">
        <v>0</v>
      </c>
      <c r="AT39" s="2">
        <v>3</v>
      </c>
      <c r="AU39" s="2">
        <v>0</v>
      </c>
      <c r="AV39" s="2">
        <v>3</v>
      </c>
      <c r="AW39" s="2">
        <v>0</v>
      </c>
      <c r="AX39" s="2">
        <v>3</v>
      </c>
      <c r="AY39" s="2">
        <v>0</v>
      </c>
      <c r="AZ39" s="2">
        <v>0</v>
      </c>
      <c r="BA39" s="2">
        <v>3</v>
      </c>
      <c r="BB39" s="2">
        <v>1</v>
      </c>
      <c r="BC39" s="2">
        <v>3</v>
      </c>
      <c r="BD39" s="2">
        <v>1</v>
      </c>
      <c r="BE39" s="2">
        <v>4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11</v>
      </c>
      <c r="BP39" s="2">
        <v>5</v>
      </c>
      <c r="BQ39" s="2">
        <v>11</v>
      </c>
      <c r="BR39" s="2">
        <v>5</v>
      </c>
      <c r="BS39" s="2">
        <v>16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16</v>
      </c>
      <c r="CC39" s="2">
        <v>16</v>
      </c>
      <c r="CD39" s="2">
        <v>0</v>
      </c>
      <c r="CE39" s="2">
        <v>16</v>
      </c>
      <c r="CF39" s="2">
        <v>16</v>
      </c>
      <c r="CG39" s="2">
        <v>0</v>
      </c>
      <c r="CH39" s="2">
        <v>16</v>
      </c>
      <c r="CI39" s="2">
        <v>16</v>
      </c>
      <c r="CJ39" s="2">
        <v>0</v>
      </c>
      <c r="CK39" s="2">
        <v>16</v>
      </c>
      <c r="CL39" s="2">
        <v>16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16</v>
      </c>
      <c r="CT39" s="2">
        <v>16</v>
      </c>
      <c r="CU39" s="40">
        <f t="shared" si="8"/>
        <v>1</v>
      </c>
      <c r="CV39" s="40">
        <f t="shared" si="9"/>
        <v>1</v>
      </c>
      <c r="CW39" s="41">
        <v>25</v>
      </c>
      <c r="CX39" s="40">
        <f t="shared" si="10"/>
        <v>0.8</v>
      </c>
    </row>
    <row r="40" spans="1:102" ht="37.5" customHeight="1" x14ac:dyDescent="0.3">
      <c r="A40" s="2" t="s">
        <v>148</v>
      </c>
      <c r="B40" s="2" t="s">
        <v>149</v>
      </c>
      <c r="C40" s="2" t="s">
        <v>147</v>
      </c>
      <c r="D40" s="2">
        <v>0</v>
      </c>
      <c r="E40" s="2">
        <v>17</v>
      </c>
      <c r="F40" s="2">
        <v>0</v>
      </c>
      <c r="G40" s="2">
        <v>17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12</v>
      </c>
      <c r="AC40" s="2">
        <v>1</v>
      </c>
      <c r="AD40" s="2">
        <v>1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14</v>
      </c>
      <c r="AO40" s="2">
        <v>13</v>
      </c>
      <c r="AP40" s="2">
        <v>1</v>
      </c>
      <c r="AQ40" s="2">
        <v>14</v>
      </c>
      <c r="AR40" s="2">
        <v>0</v>
      </c>
      <c r="AS40" s="2">
        <v>0</v>
      </c>
      <c r="AT40" s="2">
        <v>3</v>
      </c>
      <c r="AU40" s="2">
        <v>1</v>
      </c>
      <c r="AV40" s="2">
        <v>3</v>
      </c>
      <c r="AW40" s="2">
        <v>1</v>
      </c>
      <c r="AX40" s="2">
        <v>4</v>
      </c>
      <c r="AY40" s="2">
        <v>0</v>
      </c>
      <c r="AZ40" s="2">
        <v>0</v>
      </c>
      <c r="BA40" s="2">
        <v>6</v>
      </c>
      <c r="BB40" s="2">
        <v>1</v>
      </c>
      <c r="BC40" s="2">
        <v>6</v>
      </c>
      <c r="BD40" s="2">
        <v>1</v>
      </c>
      <c r="BE40" s="2">
        <v>7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7</v>
      </c>
      <c r="BP40" s="2">
        <v>1</v>
      </c>
      <c r="BQ40" s="2">
        <v>7</v>
      </c>
      <c r="BR40" s="2">
        <v>1</v>
      </c>
      <c r="BS40" s="2">
        <v>8</v>
      </c>
      <c r="BT40" s="2">
        <v>0</v>
      </c>
      <c r="BU40" s="2">
        <v>0</v>
      </c>
      <c r="BV40" s="2">
        <v>13</v>
      </c>
      <c r="BW40" s="2">
        <v>1</v>
      </c>
      <c r="BX40" s="2">
        <v>13</v>
      </c>
      <c r="BY40" s="2">
        <v>1</v>
      </c>
      <c r="BZ40" s="2">
        <v>14</v>
      </c>
      <c r="CA40" s="2">
        <v>0</v>
      </c>
      <c r="CB40" s="2">
        <v>28</v>
      </c>
      <c r="CC40" s="2">
        <v>28</v>
      </c>
      <c r="CD40" s="2">
        <v>0</v>
      </c>
      <c r="CE40" s="2">
        <v>28</v>
      </c>
      <c r="CF40" s="2">
        <v>28</v>
      </c>
      <c r="CG40" s="2">
        <v>0</v>
      </c>
      <c r="CH40" s="2">
        <v>14</v>
      </c>
      <c r="CI40" s="2">
        <v>14</v>
      </c>
      <c r="CJ40" s="2">
        <v>0</v>
      </c>
      <c r="CK40" s="2">
        <v>14</v>
      </c>
      <c r="CL40" s="2">
        <v>14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14</v>
      </c>
      <c r="CT40" s="2">
        <v>14</v>
      </c>
      <c r="CU40" s="40">
        <f t="shared" si="8"/>
        <v>1</v>
      </c>
      <c r="CV40" s="40">
        <f t="shared" si="9"/>
        <v>1</v>
      </c>
      <c r="CW40" s="41">
        <v>50</v>
      </c>
      <c r="CX40" s="40">
        <f t="shared" si="10"/>
        <v>0.82352941176470584</v>
      </c>
    </row>
    <row r="41" spans="1:102" ht="37.5" customHeight="1" x14ac:dyDescent="0.3">
      <c r="A41" s="2" t="s">
        <v>156</v>
      </c>
      <c r="B41" s="2" t="s">
        <v>157</v>
      </c>
      <c r="C41" s="2" t="s">
        <v>104</v>
      </c>
      <c r="D41" s="2">
        <v>0</v>
      </c>
      <c r="E41" s="2">
        <v>147</v>
      </c>
      <c r="F41" s="2">
        <v>81</v>
      </c>
      <c r="G41" s="2">
        <v>66</v>
      </c>
      <c r="H41" s="2">
        <v>26</v>
      </c>
      <c r="I41" s="2">
        <v>18</v>
      </c>
      <c r="J41" s="2">
        <v>20</v>
      </c>
      <c r="K41" s="2">
        <v>19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83</v>
      </c>
      <c r="W41" s="2">
        <v>44</v>
      </c>
      <c r="X41" s="2">
        <v>36</v>
      </c>
      <c r="Y41" s="2">
        <v>80</v>
      </c>
      <c r="Z41" s="2">
        <v>21</v>
      </c>
      <c r="AA41" s="2">
        <v>12</v>
      </c>
      <c r="AB41" s="2">
        <v>13</v>
      </c>
      <c r="AC41" s="2">
        <v>15</v>
      </c>
      <c r="AD41" s="2">
        <v>3</v>
      </c>
      <c r="AE41" s="2">
        <v>1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65</v>
      </c>
      <c r="AO41" s="2">
        <v>31</v>
      </c>
      <c r="AP41" s="2">
        <v>28</v>
      </c>
      <c r="AQ41" s="2">
        <v>59</v>
      </c>
      <c r="AR41" s="2">
        <v>16</v>
      </c>
      <c r="AS41" s="2">
        <v>8</v>
      </c>
      <c r="AT41" s="2">
        <v>8</v>
      </c>
      <c r="AU41" s="2">
        <v>4</v>
      </c>
      <c r="AV41" s="2">
        <v>24</v>
      </c>
      <c r="AW41" s="2">
        <v>12</v>
      </c>
      <c r="AX41" s="2">
        <v>36</v>
      </c>
      <c r="AY41" s="2">
        <v>34</v>
      </c>
      <c r="AZ41" s="2">
        <v>23</v>
      </c>
      <c r="BA41" s="2">
        <v>27</v>
      </c>
      <c r="BB41" s="2">
        <v>25</v>
      </c>
      <c r="BC41" s="2">
        <v>61</v>
      </c>
      <c r="BD41" s="2">
        <v>48</v>
      </c>
      <c r="BE41" s="2">
        <v>109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12</v>
      </c>
      <c r="BN41" s="2">
        <v>14</v>
      </c>
      <c r="BO41" s="2">
        <v>8</v>
      </c>
      <c r="BP41" s="2">
        <v>4</v>
      </c>
      <c r="BQ41" s="2">
        <v>20</v>
      </c>
      <c r="BR41" s="2">
        <v>18</v>
      </c>
      <c r="BS41" s="2">
        <v>38</v>
      </c>
      <c r="BT41" s="2">
        <v>5</v>
      </c>
      <c r="BU41" s="2">
        <v>4</v>
      </c>
      <c r="BV41" s="2">
        <v>3</v>
      </c>
      <c r="BW41" s="2">
        <v>0</v>
      </c>
      <c r="BX41" s="2">
        <v>8</v>
      </c>
      <c r="BY41" s="2">
        <v>4</v>
      </c>
      <c r="BZ41" s="2">
        <v>12</v>
      </c>
      <c r="CA41" s="2">
        <v>80</v>
      </c>
      <c r="CB41" s="2">
        <v>59</v>
      </c>
      <c r="CC41" s="2">
        <v>139</v>
      </c>
      <c r="CD41" s="2">
        <v>79</v>
      </c>
      <c r="CE41" s="2">
        <v>59</v>
      </c>
      <c r="CF41" s="2">
        <v>138</v>
      </c>
      <c r="CG41" s="2">
        <v>80</v>
      </c>
      <c r="CH41" s="2">
        <v>59</v>
      </c>
      <c r="CI41" s="2">
        <v>139</v>
      </c>
      <c r="CJ41" s="2">
        <v>78</v>
      </c>
      <c r="CK41" s="2">
        <v>58</v>
      </c>
      <c r="CL41" s="2">
        <v>136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148</v>
      </c>
      <c r="CT41" s="2">
        <v>139</v>
      </c>
      <c r="CU41" s="40">
        <f t="shared" si="8"/>
        <v>0.9928057553956835</v>
      </c>
      <c r="CV41" s="40">
        <f t="shared" si="9"/>
        <v>0.93918918918918914</v>
      </c>
      <c r="CW41" s="41">
        <v>73.650000000000006</v>
      </c>
      <c r="CX41" s="46">
        <f t="shared" si="10"/>
        <v>1.0068027210884354</v>
      </c>
    </row>
    <row r="42" spans="1:102" ht="33.75" customHeight="1" x14ac:dyDescent="0.3">
      <c r="A42" s="2" t="s">
        <v>158</v>
      </c>
      <c r="B42" s="2" t="s">
        <v>159</v>
      </c>
      <c r="C42" s="2" t="s">
        <v>104</v>
      </c>
      <c r="D42" s="2">
        <v>0</v>
      </c>
      <c r="E42" s="2">
        <v>144</v>
      </c>
      <c r="F42" s="2">
        <v>98</v>
      </c>
      <c r="G42" s="2">
        <v>46</v>
      </c>
      <c r="H42" s="2">
        <v>2</v>
      </c>
      <c r="I42" s="2">
        <v>1</v>
      </c>
      <c r="J42" s="2">
        <v>65</v>
      </c>
      <c r="K42" s="2">
        <v>42</v>
      </c>
      <c r="L42" s="2">
        <v>6</v>
      </c>
      <c r="M42" s="2">
        <v>2</v>
      </c>
      <c r="N42" s="2">
        <v>1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119</v>
      </c>
      <c r="W42" s="2">
        <v>71</v>
      </c>
      <c r="X42" s="2">
        <v>43</v>
      </c>
      <c r="Y42" s="2">
        <v>114</v>
      </c>
      <c r="Z42" s="2">
        <v>0</v>
      </c>
      <c r="AA42" s="2">
        <v>0</v>
      </c>
      <c r="AB42" s="2">
        <v>19</v>
      </c>
      <c r="AC42" s="2">
        <v>17</v>
      </c>
      <c r="AD42" s="2">
        <v>5</v>
      </c>
      <c r="AE42" s="2">
        <v>6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47</v>
      </c>
      <c r="AO42" s="2">
        <v>23</v>
      </c>
      <c r="AP42" s="2">
        <v>19</v>
      </c>
      <c r="AQ42" s="2">
        <v>42</v>
      </c>
      <c r="AR42" s="2">
        <v>22</v>
      </c>
      <c r="AS42" s="2">
        <v>11</v>
      </c>
      <c r="AT42" s="2">
        <v>12</v>
      </c>
      <c r="AU42" s="2">
        <v>9</v>
      </c>
      <c r="AV42" s="2">
        <v>34</v>
      </c>
      <c r="AW42" s="2">
        <v>20</v>
      </c>
      <c r="AX42" s="2">
        <v>54</v>
      </c>
      <c r="AY42" s="2">
        <v>52</v>
      </c>
      <c r="AZ42" s="2">
        <v>30</v>
      </c>
      <c r="BA42" s="2">
        <v>14</v>
      </c>
      <c r="BB42" s="2">
        <v>12</v>
      </c>
      <c r="BC42" s="2">
        <v>66</v>
      </c>
      <c r="BD42" s="2">
        <v>42</v>
      </c>
      <c r="BE42" s="2">
        <v>108</v>
      </c>
      <c r="BF42" s="2">
        <v>0</v>
      </c>
      <c r="BG42" s="2">
        <v>0</v>
      </c>
      <c r="BH42" s="2">
        <v>1</v>
      </c>
      <c r="BI42" s="2">
        <v>0</v>
      </c>
      <c r="BJ42" s="2">
        <v>1</v>
      </c>
      <c r="BK42" s="2">
        <v>0</v>
      </c>
      <c r="BL42" s="2">
        <v>1</v>
      </c>
      <c r="BM42" s="2">
        <v>18</v>
      </c>
      <c r="BN42" s="2">
        <v>12</v>
      </c>
      <c r="BO42" s="2">
        <v>6</v>
      </c>
      <c r="BP42" s="2">
        <v>6</v>
      </c>
      <c r="BQ42" s="2">
        <v>24</v>
      </c>
      <c r="BR42" s="2">
        <v>18</v>
      </c>
      <c r="BS42" s="2">
        <v>42</v>
      </c>
      <c r="BT42" s="2">
        <v>5</v>
      </c>
      <c r="BU42" s="2">
        <v>7</v>
      </c>
      <c r="BV42" s="2">
        <v>4</v>
      </c>
      <c r="BW42" s="2">
        <v>5</v>
      </c>
      <c r="BX42" s="2">
        <v>9</v>
      </c>
      <c r="BY42" s="2">
        <v>12</v>
      </c>
      <c r="BZ42" s="2">
        <v>21</v>
      </c>
      <c r="CA42" s="2">
        <v>114</v>
      </c>
      <c r="CB42" s="2">
        <v>42</v>
      </c>
      <c r="CC42" s="2">
        <v>156</v>
      </c>
      <c r="CD42" s="2">
        <v>107</v>
      </c>
      <c r="CE42" s="2">
        <v>42</v>
      </c>
      <c r="CF42" s="2">
        <v>149</v>
      </c>
      <c r="CG42" s="2">
        <v>114</v>
      </c>
      <c r="CH42" s="2">
        <v>42</v>
      </c>
      <c r="CI42" s="2">
        <v>156</v>
      </c>
      <c r="CJ42" s="2">
        <v>110</v>
      </c>
      <c r="CK42" s="2">
        <v>40</v>
      </c>
      <c r="CL42" s="2">
        <v>150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166</v>
      </c>
      <c r="CT42" s="2">
        <v>156</v>
      </c>
      <c r="CU42" s="40">
        <f t="shared" si="8"/>
        <v>0.95512820512820518</v>
      </c>
      <c r="CV42" s="40">
        <f t="shared" si="9"/>
        <v>0.93975903614457834</v>
      </c>
      <c r="CW42" s="41">
        <v>65.06</v>
      </c>
      <c r="CX42" s="46">
        <f t="shared" si="10"/>
        <v>1.1527777777777777</v>
      </c>
    </row>
    <row r="43" spans="1:102" ht="30" customHeight="1" x14ac:dyDescent="0.3">
      <c r="A43" s="2" t="s">
        <v>166</v>
      </c>
      <c r="B43" s="2" t="s">
        <v>167</v>
      </c>
      <c r="C43" s="2" t="s">
        <v>118</v>
      </c>
      <c r="D43" s="2">
        <v>0</v>
      </c>
      <c r="E43" s="2">
        <v>15</v>
      </c>
      <c r="F43" s="2">
        <v>0</v>
      </c>
      <c r="G43" s="2">
        <v>15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4</v>
      </c>
      <c r="AF43" s="2">
        <v>0</v>
      </c>
      <c r="AG43" s="2">
        <v>2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6</v>
      </c>
      <c r="AO43" s="2">
        <v>0</v>
      </c>
      <c r="AP43" s="2">
        <v>3</v>
      </c>
      <c r="AQ43" s="2">
        <v>3</v>
      </c>
      <c r="AR43" s="2">
        <v>0</v>
      </c>
      <c r="AS43" s="2">
        <v>0</v>
      </c>
      <c r="AT43" s="2">
        <v>0</v>
      </c>
      <c r="AU43" s="2">
        <v>6</v>
      </c>
      <c r="AV43" s="2">
        <v>0</v>
      </c>
      <c r="AW43" s="2">
        <v>6</v>
      </c>
      <c r="AX43" s="2">
        <v>6</v>
      </c>
      <c r="AY43" s="2">
        <v>0</v>
      </c>
      <c r="AZ43" s="2">
        <v>0</v>
      </c>
      <c r="BA43" s="2">
        <v>0</v>
      </c>
      <c r="BB43" s="2">
        <v>6</v>
      </c>
      <c r="BC43" s="2">
        <v>0</v>
      </c>
      <c r="BD43" s="2">
        <v>6</v>
      </c>
      <c r="BE43" s="2">
        <v>6</v>
      </c>
      <c r="BF43" s="2">
        <v>0</v>
      </c>
      <c r="BG43" s="2">
        <v>0</v>
      </c>
      <c r="BH43" s="2">
        <v>0</v>
      </c>
      <c r="BI43" s="2">
        <v>6</v>
      </c>
      <c r="BJ43" s="2">
        <v>0</v>
      </c>
      <c r="BK43" s="2">
        <v>6</v>
      </c>
      <c r="BL43" s="2">
        <v>6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6</v>
      </c>
      <c r="CC43" s="2">
        <v>6</v>
      </c>
      <c r="CD43" s="2">
        <v>0</v>
      </c>
      <c r="CE43" s="2">
        <v>3</v>
      </c>
      <c r="CF43" s="2">
        <v>3</v>
      </c>
      <c r="CG43" s="2">
        <v>0</v>
      </c>
      <c r="CH43" s="2">
        <v>6</v>
      </c>
      <c r="CI43" s="2">
        <v>6</v>
      </c>
      <c r="CJ43" s="2">
        <v>0</v>
      </c>
      <c r="CK43" s="2">
        <v>3</v>
      </c>
      <c r="CL43" s="2">
        <v>3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6</v>
      </c>
      <c r="CT43" s="2">
        <v>3</v>
      </c>
      <c r="CU43" s="40">
        <f t="shared" si="8"/>
        <v>0.5</v>
      </c>
      <c r="CV43" s="40">
        <f t="shared" si="9"/>
        <v>0.5</v>
      </c>
      <c r="CW43" s="41">
        <v>100</v>
      </c>
      <c r="CX43" s="40">
        <f t="shared" si="10"/>
        <v>0.4</v>
      </c>
    </row>
    <row r="44" spans="1:102" ht="28.5" customHeight="1" x14ac:dyDescent="0.3">
      <c r="A44" s="2" t="s">
        <v>178</v>
      </c>
      <c r="B44" s="2" t="s">
        <v>179</v>
      </c>
      <c r="C44" s="2" t="s">
        <v>118</v>
      </c>
      <c r="D44" s="2">
        <v>0</v>
      </c>
      <c r="E44" s="2">
        <v>284</v>
      </c>
      <c r="F44" s="2">
        <v>132</v>
      </c>
      <c r="G44" s="2">
        <v>152</v>
      </c>
      <c r="H44" s="2">
        <v>17</v>
      </c>
      <c r="I44" s="2">
        <v>7</v>
      </c>
      <c r="J44" s="2">
        <v>49</v>
      </c>
      <c r="K44" s="2">
        <v>9</v>
      </c>
      <c r="L44" s="2">
        <v>4</v>
      </c>
      <c r="M44" s="2">
        <v>4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90</v>
      </c>
      <c r="W44" s="2">
        <v>65</v>
      </c>
      <c r="X44" s="2">
        <v>14</v>
      </c>
      <c r="Y44" s="2">
        <v>79</v>
      </c>
      <c r="Z44" s="2">
        <v>62</v>
      </c>
      <c r="AA44" s="2">
        <v>12</v>
      </c>
      <c r="AB44" s="2">
        <v>68</v>
      </c>
      <c r="AC44" s="2">
        <v>10</v>
      </c>
      <c r="AD44" s="2">
        <v>1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153</v>
      </c>
      <c r="AO44" s="2">
        <v>125</v>
      </c>
      <c r="AP44" s="2">
        <v>20</v>
      </c>
      <c r="AQ44" s="2">
        <v>145</v>
      </c>
      <c r="AR44" s="2">
        <v>36</v>
      </c>
      <c r="AS44" s="2">
        <v>10</v>
      </c>
      <c r="AT44" s="2">
        <v>48</v>
      </c>
      <c r="AU44" s="2">
        <v>7</v>
      </c>
      <c r="AV44" s="2">
        <v>84</v>
      </c>
      <c r="AW44" s="2">
        <v>17</v>
      </c>
      <c r="AX44" s="2">
        <v>101</v>
      </c>
      <c r="AY44" s="2">
        <v>59</v>
      </c>
      <c r="AZ44" s="2">
        <v>13</v>
      </c>
      <c r="BA44" s="2">
        <v>101</v>
      </c>
      <c r="BB44" s="2">
        <v>19</v>
      </c>
      <c r="BC44" s="2">
        <v>160</v>
      </c>
      <c r="BD44" s="2">
        <v>32</v>
      </c>
      <c r="BE44" s="2">
        <v>192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25</v>
      </c>
      <c r="BN44" s="2">
        <v>9</v>
      </c>
      <c r="BO44" s="2">
        <v>36</v>
      </c>
      <c r="BP44" s="2">
        <v>6</v>
      </c>
      <c r="BQ44" s="2">
        <v>61</v>
      </c>
      <c r="BR44" s="2">
        <v>15</v>
      </c>
      <c r="BS44" s="2">
        <v>76</v>
      </c>
      <c r="BT44" s="2">
        <v>12</v>
      </c>
      <c r="BU44" s="2">
        <v>5</v>
      </c>
      <c r="BV44" s="2">
        <v>32</v>
      </c>
      <c r="BW44" s="2">
        <v>3</v>
      </c>
      <c r="BX44" s="2">
        <v>44</v>
      </c>
      <c r="BY44" s="2">
        <v>8</v>
      </c>
      <c r="BZ44" s="2">
        <v>52</v>
      </c>
      <c r="CA44" s="2">
        <v>79</v>
      </c>
      <c r="CB44" s="2">
        <v>145</v>
      </c>
      <c r="CC44" s="2">
        <v>224</v>
      </c>
      <c r="CD44" s="2">
        <v>74</v>
      </c>
      <c r="CE44" s="2">
        <v>144</v>
      </c>
      <c r="CF44" s="2">
        <v>218</v>
      </c>
      <c r="CG44" s="2">
        <v>79</v>
      </c>
      <c r="CH44" s="2">
        <v>145</v>
      </c>
      <c r="CI44" s="2">
        <v>224</v>
      </c>
      <c r="CJ44" s="2">
        <v>73</v>
      </c>
      <c r="CK44" s="2">
        <v>142</v>
      </c>
      <c r="CL44" s="2">
        <v>215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243</v>
      </c>
      <c r="CT44" s="2">
        <v>224</v>
      </c>
      <c r="CU44" s="40">
        <f t="shared" si="8"/>
        <v>0.9732142857142857</v>
      </c>
      <c r="CV44" s="40">
        <f t="shared" si="9"/>
        <v>0.92181069958847739</v>
      </c>
      <c r="CW44" s="41">
        <v>79.010000000000005</v>
      </c>
      <c r="CX44" s="40">
        <f t="shared" si="10"/>
        <v>0.85563380281690138</v>
      </c>
    </row>
    <row r="45" spans="1:102" ht="33.75" customHeight="1" x14ac:dyDescent="0.3">
      <c r="A45" s="2" t="s">
        <v>180</v>
      </c>
      <c r="B45" s="2" t="s">
        <v>181</v>
      </c>
      <c r="C45" s="2" t="s">
        <v>111</v>
      </c>
      <c r="D45" s="2">
        <v>0</v>
      </c>
      <c r="E45" s="2">
        <v>54</v>
      </c>
      <c r="F45" s="2">
        <v>16</v>
      </c>
      <c r="G45" s="2">
        <v>38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5</v>
      </c>
      <c r="S45" s="2">
        <v>10</v>
      </c>
      <c r="T45" s="2">
        <v>0</v>
      </c>
      <c r="U45" s="2">
        <v>0</v>
      </c>
      <c r="V45" s="2">
        <v>15</v>
      </c>
      <c r="W45" s="2">
        <v>1</v>
      </c>
      <c r="X45" s="2">
        <v>8</v>
      </c>
      <c r="Y45" s="2">
        <v>9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7</v>
      </c>
      <c r="AK45" s="2">
        <v>8</v>
      </c>
      <c r="AL45" s="2">
        <v>0</v>
      </c>
      <c r="AM45" s="2">
        <v>0</v>
      </c>
      <c r="AN45" s="2">
        <v>15</v>
      </c>
      <c r="AO45" s="2">
        <v>6</v>
      </c>
      <c r="AP45" s="2">
        <v>6</v>
      </c>
      <c r="AQ45" s="2">
        <v>12</v>
      </c>
      <c r="AR45" s="2">
        <v>2</v>
      </c>
      <c r="AS45" s="2">
        <v>3</v>
      </c>
      <c r="AT45" s="2">
        <v>3</v>
      </c>
      <c r="AU45" s="2">
        <v>2</v>
      </c>
      <c r="AV45" s="2">
        <v>5</v>
      </c>
      <c r="AW45" s="2">
        <v>5</v>
      </c>
      <c r="AX45" s="2">
        <v>10</v>
      </c>
      <c r="AY45" s="2">
        <v>5</v>
      </c>
      <c r="AZ45" s="2">
        <v>10</v>
      </c>
      <c r="BA45" s="2">
        <v>7</v>
      </c>
      <c r="BB45" s="2">
        <v>8</v>
      </c>
      <c r="BC45" s="2">
        <v>12</v>
      </c>
      <c r="BD45" s="2">
        <v>18</v>
      </c>
      <c r="BE45" s="2">
        <v>30</v>
      </c>
      <c r="BF45" s="2">
        <v>4</v>
      </c>
      <c r="BG45" s="2">
        <v>9</v>
      </c>
      <c r="BH45" s="2">
        <v>7</v>
      </c>
      <c r="BI45" s="2">
        <v>8</v>
      </c>
      <c r="BJ45" s="2">
        <v>11</v>
      </c>
      <c r="BK45" s="2">
        <v>17</v>
      </c>
      <c r="BL45" s="2">
        <v>28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9</v>
      </c>
      <c r="CB45" s="2">
        <v>12</v>
      </c>
      <c r="CC45" s="2">
        <v>21</v>
      </c>
      <c r="CD45" s="2">
        <v>9</v>
      </c>
      <c r="CE45" s="2">
        <v>11</v>
      </c>
      <c r="CF45" s="2">
        <v>20</v>
      </c>
      <c r="CG45" s="2">
        <v>9</v>
      </c>
      <c r="CH45" s="2">
        <v>12</v>
      </c>
      <c r="CI45" s="2">
        <v>21</v>
      </c>
      <c r="CJ45" s="2">
        <v>9</v>
      </c>
      <c r="CK45" s="2">
        <v>11</v>
      </c>
      <c r="CL45" s="2">
        <v>20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30</v>
      </c>
      <c r="CT45" s="2">
        <v>21</v>
      </c>
      <c r="CU45" s="40">
        <f t="shared" si="8"/>
        <v>0.95238095238095233</v>
      </c>
      <c r="CV45" s="40">
        <f t="shared" si="9"/>
        <v>0.7</v>
      </c>
      <c r="CW45" s="41">
        <v>100</v>
      </c>
      <c r="CX45" s="40">
        <f t="shared" si="10"/>
        <v>0.55555555555555558</v>
      </c>
    </row>
    <row r="46" spans="1:102" ht="33.75" customHeight="1" x14ac:dyDescent="0.3">
      <c r="A46" s="2" t="s">
        <v>197</v>
      </c>
      <c r="B46" s="2" t="s">
        <v>198</v>
      </c>
      <c r="C46" s="2" t="s">
        <v>111</v>
      </c>
      <c r="D46" s="2">
        <v>0</v>
      </c>
      <c r="E46" s="2">
        <v>15</v>
      </c>
      <c r="F46" s="2">
        <v>0</v>
      </c>
      <c r="G46" s="2">
        <v>15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1</v>
      </c>
      <c r="AA46" s="2">
        <v>2</v>
      </c>
      <c r="AB46" s="2">
        <v>0</v>
      </c>
      <c r="AC46" s="2">
        <v>0</v>
      </c>
      <c r="AD46" s="2">
        <v>1</v>
      </c>
      <c r="AE46" s="2">
        <v>0</v>
      </c>
      <c r="AF46" s="2">
        <v>1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5</v>
      </c>
      <c r="AO46" s="2">
        <v>3</v>
      </c>
      <c r="AP46" s="2">
        <v>2</v>
      </c>
      <c r="AQ46" s="2">
        <v>5</v>
      </c>
      <c r="AR46" s="2">
        <v>0</v>
      </c>
      <c r="AS46" s="2">
        <v>0</v>
      </c>
      <c r="AT46" s="2">
        <v>1</v>
      </c>
      <c r="AU46" s="2">
        <v>1</v>
      </c>
      <c r="AV46" s="2">
        <v>1</v>
      </c>
      <c r="AW46" s="2">
        <v>1</v>
      </c>
      <c r="AX46" s="2">
        <v>2</v>
      </c>
      <c r="AY46" s="2">
        <v>0</v>
      </c>
      <c r="AZ46" s="2">
        <v>0</v>
      </c>
      <c r="BA46" s="2">
        <v>3</v>
      </c>
      <c r="BB46" s="2">
        <v>2</v>
      </c>
      <c r="BC46" s="2">
        <v>3</v>
      </c>
      <c r="BD46" s="2">
        <v>2</v>
      </c>
      <c r="BE46" s="2">
        <v>5</v>
      </c>
      <c r="BF46" s="2">
        <v>0</v>
      </c>
      <c r="BG46" s="2">
        <v>0</v>
      </c>
      <c r="BH46" s="2">
        <v>1</v>
      </c>
      <c r="BI46" s="2">
        <v>0</v>
      </c>
      <c r="BJ46" s="2">
        <v>1</v>
      </c>
      <c r="BK46" s="2">
        <v>0</v>
      </c>
      <c r="BL46" s="2">
        <v>1</v>
      </c>
      <c r="BM46" s="2">
        <v>0</v>
      </c>
      <c r="BN46" s="2">
        <v>0</v>
      </c>
      <c r="BO46" s="2">
        <v>0</v>
      </c>
      <c r="BP46" s="2">
        <v>1</v>
      </c>
      <c r="BQ46" s="2">
        <v>0</v>
      </c>
      <c r="BR46" s="2">
        <v>1</v>
      </c>
      <c r="BS46" s="2">
        <v>1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5</v>
      </c>
      <c r="CC46" s="2">
        <v>5</v>
      </c>
      <c r="CD46" s="2">
        <v>0</v>
      </c>
      <c r="CE46" s="2">
        <v>4</v>
      </c>
      <c r="CF46" s="2">
        <v>4</v>
      </c>
      <c r="CG46" s="2">
        <v>0</v>
      </c>
      <c r="CH46" s="2">
        <v>5</v>
      </c>
      <c r="CI46" s="2">
        <v>5</v>
      </c>
      <c r="CJ46" s="2">
        <v>0</v>
      </c>
      <c r="CK46" s="2">
        <v>4</v>
      </c>
      <c r="CL46" s="2">
        <v>4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5</v>
      </c>
      <c r="CT46" s="2">
        <v>5</v>
      </c>
      <c r="CU46" s="40">
        <f t="shared" si="8"/>
        <v>0.8</v>
      </c>
      <c r="CV46" s="40">
        <f t="shared" si="9"/>
        <v>1</v>
      </c>
      <c r="CW46" s="41">
        <v>100</v>
      </c>
      <c r="CX46" s="40">
        <f t="shared" si="10"/>
        <v>0.33333333333333331</v>
      </c>
    </row>
    <row r="47" spans="1:102" ht="48.75" customHeight="1" x14ac:dyDescent="0.3">
      <c r="A47" s="12"/>
      <c r="B47" s="18" t="s">
        <v>204</v>
      </c>
      <c r="C47" s="12"/>
      <c r="D47" s="16">
        <f t="shared" ref="D47:AI47" si="11">SUM(D26:D46)</f>
        <v>2</v>
      </c>
      <c r="E47" s="16">
        <f t="shared" si="11"/>
        <v>1935</v>
      </c>
      <c r="F47" s="16">
        <f t="shared" si="11"/>
        <v>764</v>
      </c>
      <c r="G47" s="16">
        <f t="shared" si="11"/>
        <v>1171</v>
      </c>
      <c r="H47" s="16">
        <f t="shared" si="11"/>
        <v>124</v>
      </c>
      <c r="I47" s="16">
        <f t="shared" si="11"/>
        <v>88</v>
      </c>
      <c r="J47" s="16">
        <f t="shared" si="11"/>
        <v>243</v>
      </c>
      <c r="K47" s="16">
        <f t="shared" si="11"/>
        <v>156</v>
      </c>
      <c r="L47" s="16">
        <f t="shared" si="11"/>
        <v>33</v>
      </c>
      <c r="M47" s="16">
        <f t="shared" si="11"/>
        <v>22</v>
      </c>
      <c r="N47" s="16">
        <f t="shared" si="11"/>
        <v>3</v>
      </c>
      <c r="O47" s="16">
        <f t="shared" si="11"/>
        <v>2</v>
      </c>
      <c r="P47" s="16">
        <f t="shared" si="11"/>
        <v>2</v>
      </c>
      <c r="Q47" s="16">
        <f t="shared" si="11"/>
        <v>4</v>
      </c>
      <c r="R47" s="16">
        <f t="shared" si="11"/>
        <v>5</v>
      </c>
      <c r="S47" s="16">
        <f t="shared" si="11"/>
        <v>10</v>
      </c>
      <c r="T47" s="16">
        <f t="shared" si="11"/>
        <v>0</v>
      </c>
      <c r="U47" s="16">
        <f t="shared" si="11"/>
        <v>0</v>
      </c>
      <c r="V47" s="16">
        <f t="shared" si="11"/>
        <v>692</v>
      </c>
      <c r="W47" s="16">
        <f t="shared" si="11"/>
        <v>387</v>
      </c>
      <c r="X47" s="16">
        <f t="shared" si="11"/>
        <v>260</v>
      </c>
      <c r="Y47" s="16">
        <f t="shared" si="11"/>
        <v>647</v>
      </c>
      <c r="Z47" s="16">
        <f t="shared" si="11"/>
        <v>150</v>
      </c>
      <c r="AA47" s="16">
        <f t="shared" si="11"/>
        <v>100</v>
      </c>
      <c r="AB47" s="16">
        <f t="shared" si="11"/>
        <v>313</v>
      </c>
      <c r="AC47" s="16">
        <f t="shared" si="11"/>
        <v>235</v>
      </c>
      <c r="AD47" s="16">
        <f t="shared" si="11"/>
        <v>69</v>
      </c>
      <c r="AE47" s="16">
        <f t="shared" si="11"/>
        <v>82</v>
      </c>
      <c r="AF47" s="16">
        <f t="shared" si="11"/>
        <v>7</v>
      </c>
      <c r="AG47" s="16">
        <f t="shared" si="11"/>
        <v>14</v>
      </c>
      <c r="AH47" s="16">
        <f t="shared" si="11"/>
        <v>3</v>
      </c>
      <c r="AI47" s="16">
        <f t="shared" si="11"/>
        <v>7</v>
      </c>
      <c r="AJ47" s="16">
        <f t="shared" ref="AJ47:BO47" si="12">SUM(AJ26:AJ46)</f>
        <v>7</v>
      </c>
      <c r="AK47" s="16">
        <f t="shared" si="12"/>
        <v>9</v>
      </c>
      <c r="AL47" s="16">
        <f t="shared" si="12"/>
        <v>0</v>
      </c>
      <c r="AM47" s="16">
        <f t="shared" si="12"/>
        <v>0</v>
      </c>
      <c r="AN47" s="16">
        <f t="shared" si="12"/>
        <v>996</v>
      </c>
      <c r="AO47" s="16">
        <f t="shared" si="12"/>
        <v>490</v>
      </c>
      <c r="AP47" s="16">
        <f t="shared" si="12"/>
        <v>368</v>
      </c>
      <c r="AQ47" s="16">
        <f t="shared" si="12"/>
        <v>858</v>
      </c>
      <c r="AR47" s="16">
        <f t="shared" si="12"/>
        <v>168</v>
      </c>
      <c r="AS47" s="16">
        <f t="shared" si="12"/>
        <v>76</v>
      </c>
      <c r="AT47" s="16">
        <f t="shared" si="12"/>
        <v>213</v>
      </c>
      <c r="AU47" s="16">
        <f t="shared" si="12"/>
        <v>161</v>
      </c>
      <c r="AV47" s="16">
        <f t="shared" si="12"/>
        <v>381</v>
      </c>
      <c r="AW47" s="16">
        <f t="shared" si="12"/>
        <v>237</v>
      </c>
      <c r="AX47" s="16">
        <f t="shared" si="12"/>
        <v>618</v>
      </c>
      <c r="AY47" s="16">
        <f t="shared" si="12"/>
        <v>324</v>
      </c>
      <c r="AZ47" s="16">
        <f t="shared" si="12"/>
        <v>218</v>
      </c>
      <c r="BA47" s="16">
        <f t="shared" si="12"/>
        <v>408</v>
      </c>
      <c r="BB47" s="16">
        <f t="shared" si="12"/>
        <v>346</v>
      </c>
      <c r="BC47" s="16">
        <f t="shared" si="12"/>
        <v>732</v>
      </c>
      <c r="BD47" s="16">
        <f t="shared" si="12"/>
        <v>564</v>
      </c>
      <c r="BE47" s="16">
        <f t="shared" si="12"/>
        <v>1296</v>
      </c>
      <c r="BF47" s="16">
        <f t="shared" si="12"/>
        <v>7</v>
      </c>
      <c r="BG47" s="16">
        <f t="shared" si="12"/>
        <v>21</v>
      </c>
      <c r="BH47" s="16">
        <f t="shared" si="12"/>
        <v>31</v>
      </c>
      <c r="BI47" s="16">
        <f t="shared" si="12"/>
        <v>79</v>
      </c>
      <c r="BJ47" s="16">
        <f t="shared" si="12"/>
        <v>38</v>
      </c>
      <c r="BK47" s="16">
        <f t="shared" si="12"/>
        <v>100</v>
      </c>
      <c r="BL47" s="16">
        <f t="shared" si="12"/>
        <v>138</v>
      </c>
      <c r="BM47" s="16">
        <f t="shared" si="12"/>
        <v>121</v>
      </c>
      <c r="BN47" s="16">
        <f t="shared" si="12"/>
        <v>76</v>
      </c>
      <c r="BO47" s="16">
        <f t="shared" si="12"/>
        <v>144</v>
      </c>
      <c r="BP47" s="16">
        <f t="shared" ref="BP47:CT47" si="13">SUM(BP26:BP46)</f>
        <v>80</v>
      </c>
      <c r="BQ47" s="16">
        <f t="shared" si="13"/>
        <v>265</v>
      </c>
      <c r="BR47" s="16">
        <f t="shared" si="13"/>
        <v>156</v>
      </c>
      <c r="BS47" s="16">
        <f t="shared" si="13"/>
        <v>421</v>
      </c>
      <c r="BT47" s="16">
        <f t="shared" si="13"/>
        <v>24</v>
      </c>
      <c r="BU47" s="16">
        <f t="shared" si="13"/>
        <v>26</v>
      </c>
      <c r="BV47" s="16">
        <f t="shared" si="13"/>
        <v>62</v>
      </c>
      <c r="BW47" s="16">
        <f t="shared" si="13"/>
        <v>32</v>
      </c>
      <c r="BX47" s="16">
        <f t="shared" si="13"/>
        <v>86</v>
      </c>
      <c r="BY47" s="16">
        <f t="shared" si="13"/>
        <v>58</v>
      </c>
      <c r="BZ47" s="16">
        <f t="shared" si="13"/>
        <v>144</v>
      </c>
      <c r="CA47" s="16">
        <f t="shared" si="13"/>
        <v>645</v>
      </c>
      <c r="CB47" s="16">
        <f t="shared" si="13"/>
        <v>889</v>
      </c>
      <c r="CC47" s="16">
        <f t="shared" si="13"/>
        <v>1534</v>
      </c>
      <c r="CD47" s="16">
        <f t="shared" si="13"/>
        <v>597</v>
      </c>
      <c r="CE47" s="16">
        <f t="shared" si="13"/>
        <v>816</v>
      </c>
      <c r="CF47" s="16">
        <f t="shared" si="13"/>
        <v>1413</v>
      </c>
      <c r="CG47" s="16">
        <f t="shared" si="13"/>
        <v>645</v>
      </c>
      <c r="CH47" s="16">
        <f t="shared" si="13"/>
        <v>875</v>
      </c>
      <c r="CI47" s="16">
        <f t="shared" si="13"/>
        <v>1520</v>
      </c>
      <c r="CJ47" s="16">
        <f t="shared" si="13"/>
        <v>597</v>
      </c>
      <c r="CK47" s="16">
        <f t="shared" si="13"/>
        <v>772</v>
      </c>
      <c r="CL47" s="16">
        <f t="shared" si="13"/>
        <v>1369</v>
      </c>
      <c r="CM47" s="16">
        <f t="shared" si="13"/>
        <v>118</v>
      </c>
      <c r="CN47" s="16">
        <f t="shared" si="13"/>
        <v>211</v>
      </c>
      <c r="CO47" s="16">
        <f t="shared" si="13"/>
        <v>329</v>
      </c>
      <c r="CP47" s="16">
        <f t="shared" si="13"/>
        <v>110</v>
      </c>
      <c r="CQ47" s="16">
        <f t="shared" si="13"/>
        <v>183</v>
      </c>
      <c r="CR47" s="16">
        <f t="shared" si="13"/>
        <v>293</v>
      </c>
      <c r="CS47" s="16">
        <f t="shared" si="13"/>
        <v>1688</v>
      </c>
      <c r="CT47" s="16">
        <f t="shared" si="13"/>
        <v>1505</v>
      </c>
      <c r="CU47" s="48">
        <f t="shared" ref="CU47:CU52" si="14">SUM(CF47/CC47)</f>
        <v>0.92112125162972625</v>
      </c>
      <c r="CV47" s="48">
        <f t="shared" ref="CV47:CV52" si="15">SUM(CT47/CS47)</f>
        <v>0.89158767772511849</v>
      </c>
      <c r="CW47" s="49">
        <v>80.010000000000005</v>
      </c>
      <c r="CX47" s="48">
        <f t="shared" ref="CX47:CX52" si="16">SUM(CS47/E47)</f>
        <v>0.87235142118863052</v>
      </c>
    </row>
    <row r="48" spans="1:102" ht="27.75" customHeight="1" x14ac:dyDescent="0.3">
      <c r="A48" s="2" t="s">
        <v>105</v>
      </c>
      <c r="B48" s="2" t="s">
        <v>106</v>
      </c>
      <c r="C48" s="2" t="s">
        <v>104</v>
      </c>
      <c r="D48" s="2">
        <v>0</v>
      </c>
      <c r="E48" s="2">
        <v>101</v>
      </c>
      <c r="F48" s="2">
        <v>63</v>
      </c>
      <c r="G48" s="2">
        <v>38</v>
      </c>
      <c r="H48" s="2">
        <v>5</v>
      </c>
      <c r="I48" s="2">
        <v>1</v>
      </c>
      <c r="J48" s="2">
        <v>31</v>
      </c>
      <c r="K48" s="2">
        <v>17</v>
      </c>
      <c r="L48" s="2">
        <v>4</v>
      </c>
      <c r="M48" s="2">
        <v>1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59</v>
      </c>
      <c r="W48" s="2">
        <v>35</v>
      </c>
      <c r="X48" s="2">
        <v>17</v>
      </c>
      <c r="Y48" s="2">
        <v>52</v>
      </c>
      <c r="Z48" s="2">
        <v>7</v>
      </c>
      <c r="AA48" s="2">
        <v>2</v>
      </c>
      <c r="AB48" s="2">
        <v>15</v>
      </c>
      <c r="AC48" s="2">
        <v>6</v>
      </c>
      <c r="AD48" s="2">
        <v>6</v>
      </c>
      <c r="AE48" s="2">
        <v>1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37</v>
      </c>
      <c r="AO48" s="2">
        <v>24</v>
      </c>
      <c r="AP48" s="2">
        <v>7</v>
      </c>
      <c r="AQ48" s="2">
        <v>31</v>
      </c>
      <c r="AR48" s="2">
        <v>20</v>
      </c>
      <c r="AS48" s="2">
        <v>11</v>
      </c>
      <c r="AT48" s="2">
        <v>7</v>
      </c>
      <c r="AU48" s="2">
        <v>2</v>
      </c>
      <c r="AV48" s="2">
        <v>27</v>
      </c>
      <c r="AW48" s="2">
        <v>13</v>
      </c>
      <c r="AX48" s="2">
        <v>40</v>
      </c>
      <c r="AY48" s="2">
        <v>28</v>
      </c>
      <c r="AZ48" s="2">
        <v>13</v>
      </c>
      <c r="BA48" s="2">
        <v>20</v>
      </c>
      <c r="BB48" s="2">
        <v>5</v>
      </c>
      <c r="BC48" s="2">
        <v>48</v>
      </c>
      <c r="BD48" s="2">
        <v>18</v>
      </c>
      <c r="BE48" s="2">
        <v>66</v>
      </c>
      <c r="BF48" s="2">
        <v>0</v>
      </c>
      <c r="BG48" s="2">
        <v>0</v>
      </c>
      <c r="BH48" s="2">
        <v>1</v>
      </c>
      <c r="BI48" s="2">
        <v>0</v>
      </c>
      <c r="BJ48" s="2">
        <v>1</v>
      </c>
      <c r="BK48" s="2">
        <v>0</v>
      </c>
      <c r="BL48" s="2">
        <v>1</v>
      </c>
      <c r="BM48" s="2">
        <v>22</v>
      </c>
      <c r="BN48" s="2">
        <v>7</v>
      </c>
      <c r="BO48" s="2">
        <v>3</v>
      </c>
      <c r="BP48" s="2">
        <v>0</v>
      </c>
      <c r="BQ48" s="2">
        <v>25</v>
      </c>
      <c r="BR48" s="2">
        <v>7</v>
      </c>
      <c r="BS48" s="2">
        <v>32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52</v>
      </c>
      <c r="CB48" s="2">
        <v>31</v>
      </c>
      <c r="CC48" s="2">
        <v>83</v>
      </c>
      <c r="CD48" s="2">
        <v>48</v>
      </c>
      <c r="CE48" s="2">
        <v>30</v>
      </c>
      <c r="CF48" s="2">
        <v>78</v>
      </c>
      <c r="CG48" s="2">
        <v>52</v>
      </c>
      <c r="CH48" s="2">
        <v>31</v>
      </c>
      <c r="CI48" s="2">
        <v>83</v>
      </c>
      <c r="CJ48" s="2">
        <v>48</v>
      </c>
      <c r="CK48" s="2">
        <v>30</v>
      </c>
      <c r="CL48" s="2">
        <v>78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96</v>
      </c>
      <c r="CT48" s="2">
        <v>83</v>
      </c>
      <c r="CU48" s="40">
        <f>SUM(CF48/CC48)</f>
        <v>0.93975903614457834</v>
      </c>
      <c r="CV48" s="40">
        <f>SUM(CT48/CS48)</f>
        <v>0.86458333333333337</v>
      </c>
      <c r="CW48" s="41">
        <v>68.75</v>
      </c>
      <c r="CX48" s="40">
        <f>SUM(CS48/E48)</f>
        <v>0.95049504950495045</v>
      </c>
    </row>
    <row r="49" spans="1:102" ht="28.5" customHeight="1" x14ac:dyDescent="0.3">
      <c r="A49" s="2" t="s">
        <v>107</v>
      </c>
      <c r="B49" s="2" t="s">
        <v>108</v>
      </c>
      <c r="C49" s="2" t="s">
        <v>104</v>
      </c>
      <c r="D49" s="2">
        <v>0</v>
      </c>
      <c r="E49" s="2">
        <v>22</v>
      </c>
      <c r="F49" s="2">
        <v>22</v>
      </c>
      <c r="G49" s="2">
        <v>0</v>
      </c>
      <c r="H49" s="2">
        <v>18</v>
      </c>
      <c r="I49" s="2">
        <v>3</v>
      </c>
      <c r="J49" s="2">
        <v>1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22</v>
      </c>
      <c r="W49" s="2">
        <v>19</v>
      </c>
      <c r="X49" s="2">
        <v>3</v>
      </c>
      <c r="Y49" s="2">
        <v>22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4</v>
      </c>
      <c r="AS49" s="2">
        <v>1</v>
      </c>
      <c r="AT49" s="2">
        <v>0</v>
      </c>
      <c r="AU49" s="2">
        <v>0</v>
      </c>
      <c r="AV49" s="2">
        <v>4</v>
      </c>
      <c r="AW49" s="2">
        <v>1</v>
      </c>
      <c r="AX49" s="2">
        <v>5</v>
      </c>
      <c r="AY49" s="2">
        <v>17</v>
      </c>
      <c r="AZ49" s="2">
        <v>1</v>
      </c>
      <c r="BA49" s="2">
        <v>0</v>
      </c>
      <c r="BB49" s="2">
        <v>0</v>
      </c>
      <c r="BC49" s="2">
        <v>17</v>
      </c>
      <c r="BD49" s="2">
        <v>1</v>
      </c>
      <c r="BE49" s="2">
        <v>18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19</v>
      </c>
      <c r="BN49" s="2">
        <v>3</v>
      </c>
      <c r="BO49" s="2">
        <v>0</v>
      </c>
      <c r="BP49" s="2">
        <v>0</v>
      </c>
      <c r="BQ49" s="2">
        <v>19</v>
      </c>
      <c r="BR49" s="2">
        <v>3</v>
      </c>
      <c r="BS49" s="2">
        <v>22</v>
      </c>
      <c r="BT49" s="2">
        <v>15</v>
      </c>
      <c r="BU49" s="2">
        <v>2</v>
      </c>
      <c r="BV49" s="2">
        <v>0</v>
      </c>
      <c r="BW49" s="2">
        <v>0</v>
      </c>
      <c r="BX49" s="2">
        <v>15</v>
      </c>
      <c r="BY49" s="2">
        <v>2</v>
      </c>
      <c r="BZ49" s="2">
        <v>17</v>
      </c>
      <c r="CA49" s="2">
        <v>22</v>
      </c>
      <c r="CB49" s="2">
        <v>0</v>
      </c>
      <c r="CC49" s="2">
        <v>22</v>
      </c>
      <c r="CD49" s="2">
        <v>22</v>
      </c>
      <c r="CE49" s="2">
        <v>0</v>
      </c>
      <c r="CF49" s="2">
        <v>22</v>
      </c>
      <c r="CG49" s="2">
        <v>22</v>
      </c>
      <c r="CH49" s="2">
        <v>0</v>
      </c>
      <c r="CI49" s="2">
        <v>22</v>
      </c>
      <c r="CJ49" s="2">
        <v>22</v>
      </c>
      <c r="CK49" s="2">
        <v>0</v>
      </c>
      <c r="CL49" s="2">
        <v>22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22</v>
      </c>
      <c r="CT49" s="2">
        <v>22</v>
      </c>
      <c r="CU49" s="40">
        <f>SUM(CF49/CC49)</f>
        <v>1</v>
      </c>
      <c r="CV49" s="40">
        <f>SUM(CT49/CS49)</f>
        <v>1</v>
      </c>
      <c r="CW49" s="41">
        <v>81.819999999999993</v>
      </c>
      <c r="CX49" s="46">
        <f>SUM(CS49/E49)</f>
        <v>1</v>
      </c>
    </row>
    <row r="50" spans="1:102" ht="31.5" customHeight="1" x14ac:dyDescent="0.3">
      <c r="A50" s="2" t="s">
        <v>182</v>
      </c>
      <c r="B50" s="2" t="s">
        <v>183</v>
      </c>
      <c r="C50" s="2" t="s">
        <v>104</v>
      </c>
      <c r="D50" s="2">
        <v>0</v>
      </c>
      <c r="E50" s="2">
        <v>35</v>
      </c>
      <c r="F50" s="2">
        <v>19</v>
      </c>
      <c r="G50" s="2">
        <v>16</v>
      </c>
      <c r="H50" s="2">
        <v>0</v>
      </c>
      <c r="I50" s="2">
        <v>13</v>
      </c>
      <c r="J50" s="2">
        <v>0</v>
      </c>
      <c r="K50" s="2">
        <v>5</v>
      </c>
      <c r="L50" s="2">
        <v>0</v>
      </c>
      <c r="M50" s="2">
        <v>1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19</v>
      </c>
      <c r="W50" s="2">
        <v>0</v>
      </c>
      <c r="X50" s="2">
        <v>18</v>
      </c>
      <c r="Y50" s="2">
        <v>18</v>
      </c>
      <c r="Z50" s="2">
        <v>0</v>
      </c>
      <c r="AA50" s="2">
        <v>11</v>
      </c>
      <c r="AB50" s="2">
        <v>0</v>
      </c>
      <c r="AC50" s="2">
        <v>5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16</v>
      </c>
      <c r="AO50" s="2">
        <v>0</v>
      </c>
      <c r="AP50" s="2">
        <v>15</v>
      </c>
      <c r="AQ50" s="2">
        <v>15</v>
      </c>
      <c r="AR50" s="2">
        <v>0</v>
      </c>
      <c r="AS50" s="2">
        <v>3</v>
      </c>
      <c r="AT50" s="2">
        <v>0</v>
      </c>
      <c r="AU50" s="2">
        <v>7</v>
      </c>
      <c r="AV50" s="2">
        <v>0</v>
      </c>
      <c r="AW50" s="2">
        <v>10</v>
      </c>
      <c r="AX50" s="2">
        <v>10</v>
      </c>
      <c r="AY50" s="2">
        <v>0</v>
      </c>
      <c r="AZ50" s="2">
        <v>14</v>
      </c>
      <c r="BA50" s="2">
        <v>0</v>
      </c>
      <c r="BB50" s="2">
        <v>14</v>
      </c>
      <c r="BC50" s="2">
        <v>0</v>
      </c>
      <c r="BD50" s="2">
        <v>28</v>
      </c>
      <c r="BE50" s="2">
        <v>28</v>
      </c>
      <c r="BF50" s="2">
        <v>0</v>
      </c>
      <c r="BG50" s="2">
        <v>1</v>
      </c>
      <c r="BH50" s="2">
        <v>0</v>
      </c>
      <c r="BI50" s="2">
        <v>0</v>
      </c>
      <c r="BJ50" s="2">
        <v>0</v>
      </c>
      <c r="BK50" s="2">
        <v>1</v>
      </c>
      <c r="BL50" s="2">
        <v>1</v>
      </c>
      <c r="BM50" s="2">
        <v>0</v>
      </c>
      <c r="BN50" s="2">
        <v>3</v>
      </c>
      <c r="BO50" s="2">
        <v>0</v>
      </c>
      <c r="BP50" s="2">
        <v>1</v>
      </c>
      <c r="BQ50" s="2">
        <v>0</v>
      </c>
      <c r="BR50" s="2">
        <v>4</v>
      </c>
      <c r="BS50" s="2">
        <v>4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18</v>
      </c>
      <c r="CB50" s="2">
        <v>15</v>
      </c>
      <c r="CC50" s="2">
        <v>33</v>
      </c>
      <c r="CD50" s="2">
        <v>17</v>
      </c>
      <c r="CE50" s="2">
        <v>13</v>
      </c>
      <c r="CF50" s="2">
        <v>30</v>
      </c>
      <c r="CG50" s="2">
        <v>18</v>
      </c>
      <c r="CH50" s="2">
        <v>15</v>
      </c>
      <c r="CI50" s="2">
        <v>33</v>
      </c>
      <c r="CJ50" s="2">
        <v>17</v>
      </c>
      <c r="CK50" s="2">
        <v>13</v>
      </c>
      <c r="CL50" s="2">
        <v>30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35</v>
      </c>
      <c r="CT50" s="2">
        <v>33</v>
      </c>
      <c r="CU50" s="40">
        <f>SUM(CF50/CC50)</f>
        <v>0.90909090909090906</v>
      </c>
      <c r="CV50" s="40">
        <f>SUM(CT50/CS50)</f>
        <v>0.94285714285714284</v>
      </c>
      <c r="CW50" s="41">
        <v>80</v>
      </c>
      <c r="CX50" s="46">
        <f>SUM(CS50/E50)</f>
        <v>1</v>
      </c>
    </row>
    <row r="51" spans="1:102" ht="42.75" customHeight="1" x14ac:dyDescent="0.3">
      <c r="A51" s="12"/>
      <c r="B51" s="12" t="s">
        <v>205</v>
      </c>
      <c r="C51" s="12"/>
      <c r="D51" s="16">
        <f t="shared" ref="D51:AI51" si="17">SUM(D48:D50)</f>
        <v>0</v>
      </c>
      <c r="E51" s="16">
        <f t="shared" si="17"/>
        <v>158</v>
      </c>
      <c r="F51" s="16">
        <f t="shared" si="17"/>
        <v>104</v>
      </c>
      <c r="G51" s="16">
        <f t="shared" si="17"/>
        <v>54</v>
      </c>
      <c r="H51" s="16">
        <f t="shared" si="17"/>
        <v>23</v>
      </c>
      <c r="I51" s="16">
        <f t="shared" si="17"/>
        <v>17</v>
      </c>
      <c r="J51" s="16">
        <f t="shared" si="17"/>
        <v>32</v>
      </c>
      <c r="K51" s="16">
        <f t="shared" si="17"/>
        <v>22</v>
      </c>
      <c r="L51" s="16">
        <f t="shared" si="17"/>
        <v>4</v>
      </c>
      <c r="M51" s="16">
        <f t="shared" si="17"/>
        <v>2</v>
      </c>
      <c r="N51" s="16">
        <f t="shared" si="17"/>
        <v>0</v>
      </c>
      <c r="O51" s="16">
        <f t="shared" si="17"/>
        <v>0</v>
      </c>
      <c r="P51" s="16">
        <f t="shared" si="17"/>
        <v>0</v>
      </c>
      <c r="Q51" s="16">
        <f t="shared" si="17"/>
        <v>0</v>
      </c>
      <c r="R51" s="16">
        <f t="shared" si="17"/>
        <v>0</v>
      </c>
      <c r="S51" s="16">
        <f t="shared" si="17"/>
        <v>0</v>
      </c>
      <c r="T51" s="16">
        <f t="shared" si="17"/>
        <v>0</v>
      </c>
      <c r="U51" s="16">
        <f t="shared" si="17"/>
        <v>0</v>
      </c>
      <c r="V51" s="16">
        <f t="shared" si="17"/>
        <v>100</v>
      </c>
      <c r="W51" s="16">
        <f t="shared" si="17"/>
        <v>54</v>
      </c>
      <c r="X51" s="16">
        <f t="shared" si="17"/>
        <v>38</v>
      </c>
      <c r="Y51" s="16">
        <f t="shared" si="17"/>
        <v>92</v>
      </c>
      <c r="Z51" s="16">
        <f t="shared" si="17"/>
        <v>7</v>
      </c>
      <c r="AA51" s="16">
        <f t="shared" si="17"/>
        <v>13</v>
      </c>
      <c r="AB51" s="16">
        <f t="shared" si="17"/>
        <v>15</v>
      </c>
      <c r="AC51" s="16">
        <f t="shared" si="17"/>
        <v>11</v>
      </c>
      <c r="AD51" s="16">
        <f t="shared" si="17"/>
        <v>6</v>
      </c>
      <c r="AE51" s="16">
        <f t="shared" si="17"/>
        <v>1</v>
      </c>
      <c r="AF51" s="16">
        <f t="shared" si="17"/>
        <v>0</v>
      </c>
      <c r="AG51" s="16">
        <f t="shared" si="17"/>
        <v>0</v>
      </c>
      <c r="AH51" s="16">
        <f t="shared" si="17"/>
        <v>0</v>
      </c>
      <c r="AI51" s="16">
        <f t="shared" si="17"/>
        <v>0</v>
      </c>
      <c r="AJ51" s="16">
        <f t="shared" ref="AJ51:BO51" si="18">SUM(AJ48:AJ50)</f>
        <v>0</v>
      </c>
      <c r="AK51" s="16">
        <f t="shared" si="18"/>
        <v>0</v>
      </c>
      <c r="AL51" s="16">
        <f t="shared" si="18"/>
        <v>0</v>
      </c>
      <c r="AM51" s="16">
        <f t="shared" si="18"/>
        <v>0</v>
      </c>
      <c r="AN51" s="16">
        <f t="shared" si="18"/>
        <v>53</v>
      </c>
      <c r="AO51" s="16">
        <f t="shared" si="18"/>
        <v>24</v>
      </c>
      <c r="AP51" s="16">
        <f t="shared" si="18"/>
        <v>22</v>
      </c>
      <c r="AQ51" s="16">
        <f t="shared" si="18"/>
        <v>46</v>
      </c>
      <c r="AR51" s="16">
        <f t="shared" si="18"/>
        <v>24</v>
      </c>
      <c r="AS51" s="16">
        <f t="shared" si="18"/>
        <v>15</v>
      </c>
      <c r="AT51" s="16">
        <f t="shared" si="18"/>
        <v>7</v>
      </c>
      <c r="AU51" s="16">
        <f t="shared" si="18"/>
        <v>9</v>
      </c>
      <c r="AV51" s="16">
        <f t="shared" si="18"/>
        <v>31</v>
      </c>
      <c r="AW51" s="16">
        <f t="shared" si="18"/>
        <v>24</v>
      </c>
      <c r="AX51" s="16">
        <f t="shared" si="18"/>
        <v>55</v>
      </c>
      <c r="AY51" s="16">
        <f t="shared" si="18"/>
        <v>45</v>
      </c>
      <c r="AZ51" s="16">
        <f t="shared" si="18"/>
        <v>28</v>
      </c>
      <c r="BA51" s="16">
        <f t="shared" si="18"/>
        <v>20</v>
      </c>
      <c r="BB51" s="16">
        <f t="shared" si="18"/>
        <v>19</v>
      </c>
      <c r="BC51" s="16">
        <f t="shared" si="18"/>
        <v>65</v>
      </c>
      <c r="BD51" s="16">
        <f t="shared" si="18"/>
        <v>47</v>
      </c>
      <c r="BE51" s="16">
        <f t="shared" si="18"/>
        <v>112</v>
      </c>
      <c r="BF51" s="16">
        <f t="shared" si="18"/>
        <v>0</v>
      </c>
      <c r="BG51" s="16">
        <f t="shared" si="18"/>
        <v>1</v>
      </c>
      <c r="BH51" s="16">
        <f t="shared" si="18"/>
        <v>1</v>
      </c>
      <c r="BI51" s="16">
        <f t="shared" si="18"/>
        <v>0</v>
      </c>
      <c r="BJ51" s="16">
        <f t="shared" si="18"/>
        <v>1</v>
      </c>
      <c r="BK51" s="16">
        <f t="shared" si="18"/>
        <v>1</v>
      </c>
      <c r="BL51" s="16">
        <f t="shared" si="18"/>
        <v>2</v>
      </c>
      <c r="BM51" s="16">
        <f t="shared" si="18"/>
        <v>41</v>
      </c>
      <c r="BN51" s="16">
        <f t="shared" si="18"/>
        <v>13</v>
      </c>
      <c r="BO51" s="16">
        <f t="shared" si="18"/>
        <v>3</v>
      </c>
      <c r="BP51" s="16">
        <f t="shared" ref="BP51:CT51" si="19">SUM(BP48:BP50)</f>
        <v>1</v>
      </c>
      <c r="BQ51" s="16">
        <f t="shared" si="19"/>
        <v>44</v>
      </c>
      <c r="BR51" s="16">
        <f t="shared" si="19"/>
        <v>14</v>
      </c>
      <c r="BS51" s="16">
        <f t="shared" si="19"/>
        <v>58</v>
      </c>
      <c r="BT51" s="16">
        <f t="shared" si="19"/>
        <v>15</v>
      </c>
      <c r="BU51" s="16">
        <f t="shared" si="19"/>
        <v>2</v>
      </c>
      <c r="BV51" s="16">
        <f t="shared" si="19"/>
        <v>0</v>
      </c>
      <c r="BW51" s="16">
        <f t="shared" si="19"/>
        <v>0</v>
      </c>
      <c r="BX51" s="16">
        <f t="shared" si="19"/>
        <v>15</v>
      </c>
      <c r="BY51" s="16">
        <f t="shared" si="19"/>
        <v>2</v>
      </c>
      <c r="BZ51" s="16">
        <f t="shared" si="19"/>
        <v>17</v>
      </c>
      <c r="CA51" s="16">
        <f t="shared" si="19"/>
        <v>92</v>
      </c>
      <c r="CB51" s="16">
        <f t="shared" si="19"/>
        <v>46</v>
      </c>
      <c r="CC51" s="16">
        <f t="shared" si="19"/>
        <v>138</v>
      </c>
      <c r="CD51" s="16">
        <f t="shared" si="19"/>
        <v>87</v>
      </c>
      <c r="CE51" s="16">
        <f t="shared" si="19"/>
        <v>43</v>
      </c>
      <c r="CF51" s="16">
        <f t="shared" si="19"/>
        <v>130</v>
      </c>
      <c r="CG51" s="16">
        <f t="shared" si="19"/>
        <v>92</v>
      </c>
      <c r="CH51" s="16">
        <f t="shared" si="19"/>
        <v>46</v>
      </c>
      <c r="CI51" s="16">
        <f t="shared" si="19"/>
        <v>138</v>
      </c>
      <c r="CJ51" s="16">
        <f t="shared" si="19"/>
        <v>87</v>
      </c>
      <c r="CK51" s="16">
        <f t="shared" si="19"/>
        <v>43</v>
      </c>
      <c r="CL51" s="16">
        <f t="shared" si="19"/>
        <v>130</v>
      </c>
      <c r="CM51" s="16">
        <f t="shared" si="19"/>
        <v>0</v>
      </c>
      <c r="CN51" s="16">
        <f t="shared" si="19"/>
        <v>0</v>
      </c>
      <c r="CO51" s="16">
        <f t="shared" si="19"/>
        <v>0</v>
      </c>
      <c r="CP51" s="16">
        <f t="shared" si="19"/>
        <v>0</v>
      </c>
      <c r="CQ51" s="16">
        <f t="shared" si="19"/>
        <v>0</v>
      </c>
      <c r="CR51" s="16">
        <f t="shared" si="19"/>
        <v>0</v>
      </c>
      <c r="CS51" s="16">
        <f t="shared" si="19"/>
        <v>153</v>
      </c>
      <c r="CT51" s="16">
        <f t="shared" si="19"/>
        <v>138</v>
      </c>
      <c r="CU51" s="48">
        <f t="shared" si="14"/>
        <v>0.94202898550724634</v>
      </c>
      <c r="CV51" s="48">
        <f t="shared" si="15"/>
        <v>0.90196078431372551</v>
      </c>
      <c r="CW51" s="49">
        <v>69.75</v>
      </c>
      <c r="CX51" s="48">
        <f t="shared" si="16"/>
        <v>0.96835443037974689</v>
      </c>
    </row>
    <row r="52" spans="1:102" ht="28.5" customHeight="1" x14ac:dyDescent="0.3">
      <c r="A52" s="13"/>
      <c r="B52" s="13" t="s">
        <v>207</v>
      </c>
      <c r="C52" s="13"/>
      <c r="D52" s="17">
        <f t="shared" ref="D52:AI52" si="20">SUM(D25+D47+D51)</f>
        <v>6</v>
      </c>
      <c r="E52" s="17">
        <f t="shared" si="20"/>
        <v>4284</v>
      </c>
      <c r="F52" s="17">
        <f t="shared" si="20"/>
        <v>1713</v>
      </c>
      <c r="G52" s="17">
        <f t="shared" si="20"/>
        <v>2571</v>
      </c>
      <c r="H52" s="17">
        <f t="shared" si="20"/>
        <v>307</v>
      </c>
      <c r="I52" s="17">
        <f t="shared" si="20"/>
        <v>234</v>
      </c>
      <c r="J52" s="17">
        <f t="shared" si="20"/>
        <v>477</v>
      </c>
      <c r="K52" s="17">
        <f t="shared" si="20"/>
        <v>338</v>
      </c>
      <c r="L52" s="17">
        <f t="shared" si="20"/>
        <v>107</v>
      </c>
      <c r="M52" s="17">
        <f t="shared" si="20"/>
        <v>75</v>
      </c>
      <c r="N52" s="17">
        <f t="shared" si="20"/>
        <v>26</v>
      </c>
      <c r="O52" s="17">
        <f t="shared" si="20"/>
        <v>10</v>
      </c>
      <c r="P52" s="17">
        <f t="shared" si="20"/>
        <v>8</v>
      </c>
      <c r="Q52" s="17">
        <f t="shared" si="20"/>
        <v>10</v>
      </c>
      <c r="R52" s="17">
        <f t="shared" si="20"/>
        <v>15</v>
      </c>
      <c r="S52" s="17">
        <f t="shared" si="20"/>
        <v>34</v>
      </c>
      <c r="T52" s="17">
        <f t="shared" si="20"/>
        <v>0</v>
      </c>
      <c r="U52" s="17">
        <f t="shared" si="20"/>
        <v>0</v>
      </c>
      <c r="V52" s="17">
        <f t="shared" si="20"/>
        <v>1641</v>
      </c>
      <c r="W52" s="17">
        <f t="shared" si="20"/>
        <v>885</v>
      </c>
      <c r="X52" s="17">
        <f t="shared" si="20"/>
        <v>646</v>
      </c>
      <c r="Y52" s="17">
        <f t="shared" si="20"/>
        <v>1531</v>
      </c>
      <c r="Z52" s="17">
        <f t="shared" si="20"/>
        <v>311</v>
      </c>
      <c r="AA52" s="17">
        <f t="shared" si="20"/>
        <v>237</v>
      </c>
      <c r="AB52" s="17">
        <f t="shared" si="20"/>
        <v>726</v>
      </c>
      <c r="AC52" s="17">
        <f t="shared" si="20"/>
        <v>487</v>
      </c>
      <c r="AD52" s="17">
        <f t="shared" si="20"/>
        <v>199</v>
      </c>
      <c r="AE52" s="17">
        <f t="shared" si="20"/>
        <v>167</v>
      </c>
      <c r="AF52" s="17">
        <f t="shared" si="20"/>
        <v>33</v>
      </c>
      <c r="AG52" s="17">
        <f t="shared" si="20"/>
        <v>37</v>
      </c>
      <c r="AH52" s="17">
        <f t="shared" si="20"/>
        <v>15</v>
      </c>
      <c r="AI52" s="17">
        <f t="shared" si="20"/>
        <v>24</v>
      </c>
      <c r="AJ52" s="17">
        <f t="shared" ref="AJ52:BO52" si="21">SUM(AJ25+AJ47+AJ51)</f>
        <v>16</v>
      </c>
      <c r="AK52" s="17">
        <f t="shared" si="21"/>
        <v>41</v>
      </c>
      <c r="AL52" s="17">
        <f t="shared" si="21"/>
        <v>0</v>
      </c>
      <c r="AM52" s="17">
        <f t="shared" si="21"/>
        <v>0</v>
      </c>
      <c r="AN52" s="17">
        <f t="shared" si="21"/>
        <v>2293</v>
      </c>
      <c r="AO52" s="17">
        <f t="shared" si="21"/>
        <v>1185</v>
      </c>
      <c r="AP52" s="17">
        <f t="shared" si="21"/>
        <v>871</v>
      </c>
      <c r="AQ52" s="17">
        <f t="shared" si="21"/>
        <v>2056</v>
      </c>
      <c r="AR52" s="17">
        <f t="shared" si="21"/>
        <v>354</v>
      </c>
      <c r="AS52" s="17">
        <f t="shared" si="21"/>
        <v>192</v>
      </c>
      <c r="AT52" s="17">
        <f t="shared" si="21"/>
        <v>432</v>
      </c>
      <c r="AU52" s="17">
        <f t="shared" si="21"/>
        <v>301</v>
      </c>
      <c r="AV52" s="17">
        <f t="shared" si="21"/>
        <v>786</v>
      </c>
      <c r="AW52" s="17">
        <f t="shared" si="21"/>
        <v>493</v>
      </c>
      <c r="AX52" s="17">
        <f t="shared" si="21"/>
        <v>1279</v>
      </c>
      <c r="AY52" s="17">
        <f t="shared" si="21"/>
        <v>794</v>
      </c>
      <c r="AZ52" s="17">
        <f t="shared" si="21"/>
        <v>559</v>
      </c>
      <c r="BA52" s="17">
        <f t="shared" si="21"/>
        <v>1044</v>
      </c>
      <c r="BB52" s="17">
        <f t="shared" si="21"/>
        <v>814</v>
      </c>
      <c r="BC52" s="17">
        <f t="shared" si="21"/>
        <v>1838</v>
      </c>
      <c r="BD52" s="17">
        <f t="shared" si="21"/>
        <v>1373</v>
      </c>
      <c r="BE52" s="17">
        <f t="shared" si="21"/>
        <v>3211</v>
      </c>
      <c r="BF52" s="17">
        <f t="shared" si="21"/>
        <v>29</v>
      </c>
      <c r="BG52" s="17">
        <f t="shared" si="21"/>
        <v>69</v>
      </c>
      <c r="BH52" s="17">
        <f t="shared" si="21"/>
        <v>86</v>
      </c>
      <c r="BI52" s="17">
        <f t="shared" si="21"/>
        <v>164</v>
      </c>
      <c r="BJ52" s="17">
        <f t="shared" si="21"/>
        <v>115</v>
      </c>
      <c r="BK52" s="17">
        <f t="shared" si="21"/>
        <v>233</v>
      </c>
      <c r="BL52" s="17">
        <f t="shared" si="21"/>
        <v>348</v>
      </c>
      <c r="BM52" s="17">
        <f t="shared" si="21"/>
        <v>270</v>
      </c>
      <c r="BN52" s="17">
        <f t="shared" si="21"/>
        <v>148</v>
      </c>
      <c r="BO52" s="17">
        <f t="shared" si="21"/>
        <v>321</v>
      </c>
      <c r="BP52" s="17">
        <f t="shared" ref="BP52:CT52" si="22">SUM(BP25+BP47+BP51)</f>
        <v>186</v>
      </c>
      <c r="BQ52" s="17">
        <f t="shared" si="22"/>
        <v>591</v>
      </c>
      <c r="BR52" s="17">
        <f t="shared" si="22"/>
        <v>334</v>
      </c>
      <c r="BS52" s="17">
        <f t="shared" si="22"/>
        <v>925</v>
      </c>
      <c r="BT52" s="17">
        <f t="shared" si="22"/>
        <v>46</v>
      </c>
      <c r="BU52" s="17">
        <f t="shared" si="22"/>
        <v>30</v>
      </c>
      <c r="BV52" s="17">
        <f t="shared" si="22"/>
        <v>225</v>
      </c>
      <c r="BW52" s="17">
        <f t="shared" si="22"/>
        <v>62</v>
      </c>
      <c r="BX52" s="17">
        <f t="shared" si="22"/>
        <v>271</v>
      </c>
      <c r="BY52" s="17">
        <f t="shared" si="22"/>
        <v>92</v>
      </c>
      <c r="BZ52" s="17">
        <f t="shared" si="22"/>
        <v>363</v>
      </c>
      <c r="CA52" s="17">
        <f t="shared" si="22"/>
        <v>1529</v>
      </c>
      <c r="CB52" s="17">
        <f t="shared" si="22"/>
        <v>2218</v>
      </c>
      <c r="CC52" s="17">
        <f t="shared" si="22"/>
        <v>3766</v>
      </c>
      <c r="CD52" s="17">
        <f t="shared" si="22"/>
        <v>1436</v>
      </c>
      <c r="CE52" s="17">
        <f t="shared" si="22"/>
        <v>2067</v>
      </c>
      <c r="CF52" s="17">
        <f t="shared" si="22"/>
        <v>3540</v>
      </c>
      <c r="CG52" s="17">
        <f t="shared" si="22"/>
        <v>1529</v>
      </c>
      <c r="CH52" s="17">
        <f t="shared" si="22"/>
        <v>2056</v>
      </c>
      <c r="CI52" s="17">
        <f t="shared" si="22"/>
        <v>3604</v>
      </c>
      <c r="CJ52" s="17">
        <f t="shared" si="22"/>
        <v>1412</v>
      </c>
      <c r="CK52" s="17">
        <f t="shared" si="22"/>
        <v>1879</v>
      </c>
      <c r="CL52" s="17">
        <f t="shared" si="22"/>
        <v>3307</v>
      </c>
      <c r="CM52" s="17">
        <f t="shared" si="22"/>
        <v>752.5</v>
      </c>
      <c r="CN52" s="17">
        <f t="shared" si="22"/>
        <v>999</v>
      </c>
      <c r="CO52" s="17">
        <f t="shared" si="22"/>
        <v>1751</v>
      </c>
      <c r="CP52" s="17">
        <f t="shared" si="22"/>
        <v>699</v>
      </c>
      <c r="CQ52" s="17">
        <f t="shared" si="22"/>
        <v>933</v>
      </c>
      <c r="CR52" s="17">
        <f t="shared" si="22"/>
        <v>1631</v>
      </c>
      <c r="CS52" s="17">
        <f t="shared" si="22"/>
        <v>3934</v>
      </c>
      <c r="CT52" s="17">
        <f t="shared" si="22"/>
        <v>3587</v>
      </c>
      <c r="CU52" s="14">
        <f t="shared" si="14"/>
        <v>0.93998937865108867</v>
      </c>
      <c r="CV52" s="14">
        <f t="shared" si="15"/>
        <v>0.9117946110828673</v>
      </c>
      <c r="CW52" s="15">
        <v>70.75</v>
      </c>
      <c r="CX52" s="14">
        <f t="shared" si="16"/>
        <v>0.9183006535947712</v>
      </c>
    </row>
    <row r="53" spans="1:102" ht="27.75" customHeight="1" x14ac:dyDescent="0.3">
      <c r="A53" s="13"/>
      <c r="B53" s="13" t="s">
        <v>206</v>
      </c>
      <c r="C53" s="13"/>
      <c r="D53" s="17">
        <v>6</v>
      </c>
      <c r="E53" s="17">
        <v>4316</v>
      </c>
      <c r="F53" s="17">
        <v>1713</v>
      </c>
      <c r="G53" s="17">
        <v>2603</v>
      </c>
      <c r="H53" s="17">
        <v>307</v>
      </c>
      <c r="I53" s="17">
        <v>234</v>
      </c>
      <c r="J53" s="17">
        <v>477</v>
      </c>
      <c r="K53" s="17">
        <v>338</v>
      </c>
      <c r="L53" s="17">
        <v>107</v>
      </c>
      <c r="M53" s="17">
        <v>75</v>
      </c>
      <c r="N53" s="17">
        <v>26</v>
      </c>
      <c r="O53" s="17">
        <v>10</v>
      </c>
      <c r="P53" s="17">
        <v>8</v>
      </c>
      <c r="Q53" s="17">
        <v>10</v>
      </c>
      <c r="R53" s="17">
        <v>15</v>
      </c>
      <c r="S53" s="17">
        <v>34</v>
      </c>
      <c r="T53" s="17">
        <v>0</v>
      </c>
      <c r="U53" s="17">
        <v>0</v>
      </c>
      <c r="V53" s="17">
        <v>1641</v>
      </c>
      <c r="W53" s="17">
        <v>885</v>
      </c>
      <c r="X53" s="17">
        <v>1185</v>
      </c>
      <c r="Y53" s="17">
        <v>1531</v>
      </c>
      <c r="Z53" s="17">
        <v>311</v>
      </c>
      <c r="AA53" s="17">
        <v>237</v>
      </c>
      <c r="AB53" s="17">
        <v>726</v>
      </c>
      <c r="AC53" s="17">
        <v>487</v>
      </c>
      <c r="AD53" s="17">
        <v>199</v>
      </c>
      <c r="AE53" s="17">
        <v>167</v>
      </c>
      <c r="AF53" s="17">
        <v>33</v>
      </c>
      <c r="AG53" s="17">
        <v>37</v>
      </c>
      <c r="AH53" s="17">
        <v>15</v>
      </c>
      <c r="AI53" s="17">
        <v>24</v>
      </c>
      <c r="AJ53" s="17">
        <v>16</v>
      </c>
      <c r="AK53" s="17">
        <v>41</v>
      </c>
      <c r="AL53" s="17">
        <v>0</v>
      </c>
      <c r="AM53" s="17">
        <v>0</v>
      </c>
      <c r="AN53" s="17">
        <v>2293</v>
      </c>
      <c r="AO53" s="17">
        <v>1185</v>
      </c>
      <c r="AP53" s="17">
        <v>871</v>
      </c>
      <c r="AQ53" s="17">
        <v>2056</v>
      </c>
      <c r="AR53" s="17">
        <v>354</v>
      </c>
      <c r="AS53" s="17">
        <v>192</v>
      </c>
      <c r="AT53" s="17">
        <v>432</v>
      </c>
      <c r="AU53" s="17">
        <v>301</v>
      </c>
      <c r="AV53" s="17">
        <v>786</v>
      </c>
      <c r="AW53" s="17">
        <v>493</v>
      </c>
      <c r="AX53" s="17">
        <v>1279</v>
      </c>
      <c r="AY53" s="17">
        <v>794</v>
      </c>
      <c r="AZ53" s="17">
        <v>559</v>
      </c>
      <c r="BA53" s="17">
        <v>1044</v>
      </c>
      <c r="BB53" s="17">
        <v>814</v>
      </c>
      <c r="BC53" s="17">
        <v>1838</v>
      </c>
      <c r="BD53" s="17">
        <v>1373</v>
      </c>
      <c r="BE53" s="17">
        <v>3211</v>
      </c>
      <c r="BF53" s="17">
        <v>29</v>
      </c>
      <c r="BG53" s="17">
        <v>69</v>
      </c>
      <c r="BH53" s="17">
        <v>86</v>
      </c>
      <c r="BI53" s="17">
        <v>164</v>
      </c>
      <c r="BJ53" s="17">
        <v>115</v>
      </c>
      <c r="BK53" s="17">
        <v>233</v>
      </c>
      <c r="BL53" s="17">
        <v>348</v>
      </c>
      <c r="BM53" s="17">
        <v>270</v>
      </c>
      <c r="BN53" s="17">
        <v>148</v>
      </c>
      <c r="BO53" s="17">
        <v>321</v>
      </c>
      <c r="BP53" s="17">
        <v>186</v>
      </c>
      <c r="BQ53" s="17">
        <v>591</v>
      </c>
      <c r="BR53" s="17">
        <v>334</v>
      </c>
      <c r="BS53" s="17">
        <v>925</v>
      </c>
      <c r="BT53" s="17">
        <v>46</v>
      </c>
      <c r="BU53" s="17">
        <v>30</v>
      </c>
      <c r="BV53" s="17">
        <v>225</v>
      </c>
      <c r="BW53" s="17">
        <v>62</v>
      </c>
      <c r="BX53" s="17">
        <v>271</v>
      </c>
      <c r="BY53" s="17">
        <v>92</v>
      </c>
      <c r="BZ53" s="17">
        <v>363</v>
      </c>
      <c r="CA53" s="17">
        <v>1529</v>
      </c>
      <c r="CB53" s="17">
        <v>2218</v>
      </c>
      <c r="CC53" s="17">
        <v>3747</v>
      </c>
      <c r="CD53" s="17">
        <v>1436</v>
      </c>
      <c r="CE53" s="17">
        <v>2067</v>
      </c>
      <c r="CF53" s="17">
        <v>3503</v>
      </c>
      <c r="CG53" s="17">
        <v>1529</v>
      </c>
      <c r="CH53" s="17">
        <v>2056</v>
      </c>
      <c r="CI53" s="17">
        <v>3585</v>
      </c>
      <c r="CJ53" s="17">
        <v>1412</v>
      </c>
      <c r="CK53" s="17">
        <v>1879</v>
      </c>
      <c r="CL53" s="17">
        <v>3291</v>
      </c>
      <c r="CM53" s="17">
        <v>752.5</v>
      </c>
      <c r="CN53" s="17">
        <v>998</v>
      </c>
      <c r="CO53" s="17">
        <v>1750.5</v>
      </c>
      <c r="CP53" s="17">
        <v>698.5</v>
      </c>
      <c r="CQ53" s="17">
        <v>932</v>
      </c>
      <c r="CR53" s="17">
        <v>1630.5</v>
      </c>
      <c r="CS53" s="17">
        <v>3934</v>
      </c>
      <c r="CT53" s="17">
        <v>3587</v>
      </c>
      <c r="CU53" s="14">
        <f t="shared" ref="CU53" si="23">SUM(CF53/CC53)</f>
        <v>0.9348812383239925</v>
      </c>
      <c r="CV53" s="14">
        <f t="shared" ref="CV53" si="24">SUM(CT53/CS53)</f>
        <v>0.9117946110828673</v>
      </c>
      <c r="CW53" s="15">
        <v>81.62</v>
      </c>
      <c r="CX53" s="14">
        <f t="shared" ref="CX53" si="25">SUM(CS53/E53)</f>
        <v>0.91149212233549581</v>
      </c>
    </row>
    <row r="54" spans="1:102" s="47" customFormat="1" x14ac:dyDescent="0.3">
      <c r="CU54" s="42"/>
      <c r="CV54" s="42"/>
      <c r="CW54" s="42"/>
      <c r="CX54" s="43"/>
    </row>
    <row r="55" spans="1:102" s="47" customFormat="1" x14ac:dyDescent="0.3">
      <c r="CU55" s="42"/>
      <c r="CV55" s="42"/>
      <c r="CW55" s="42"/>
      <c r="CX55" s="43"/>
    </row>
    <row r="56" spans="1:102" s="47" customFormat="1" x14ac:dyDescent="0.3">
      <c r="CU56" s="42"/>
      <c r="CV56" s="42"/>
      <c r="CW56" s="42"/>
      <c r="CX56" s="43"/>
    </row>
    <row r="57" spans="1:102" s="47" customFormat="1" x14ac:dyDescent="0.3">
      <c r="CU57" s="42"/>
      <c r="CV57" s="42"/>
      <c r="CW57" s="42"/>
      <c r="CX57" s="43"/>
    </row>
    <row r="58" spans="1:102" s="47" customFormat="1" x14ac:dyDescent="0.3">
      <c r="CU58" s="42"/>
      <c r="CV58" s="42"/>
      <c r="CW58" s="42"/>
      <c r="CX58" s="43"/>
    </row>
    <row r="59" spans="1:102" s="47" customFormat="1" x14ac:dyDescent="0.3">
      <c r="CU59" s="42"/>
      <c r="CV59" s="42"/>
      <c r="CW59" s="42"/>
      <c r="CX59" s="43"/>
    </row>
    <row r="60" spans="1:102" s="47" customFormat="1" x14ac:dyDescent="0.3">
      <c r="CU60" s="42"/>
      <c r="CV60" s="42"/>
      <c r="CW60" s="42"/>
      <c r="CX60" s="43"/>
    </row>
    <row r="61" spans="1:102" s="47" customFormat="1" x14ac:dyDescent="0.3">
      <c r="CU61" s="42"/>
      <c r="CV61" s="42"/>
      <c r="CW61" s="42"/>
      <c r="CX61" s="43"/>
    </row>
    <row r="62" spans="1:102" s="47" customFormat="1" x14ac:dyDescent="0.3">
      <c r="CU62" s="42"/>
      <c r="CV62" s="42"/>
      <c r="CW62" s="42"/>
      <c r="CX62" s="43"/>
    </row>
    <row r="63" spans="1:102" s="47" customFormat="1" x14ac:dyDescent="0.3">
      <c r="CU63" s="42"/>
      <c r="CV63" s="42"/>
      <c r="CW63" s="42"/>
      <c r="CX63" s="43"/>
    </row>
    <row r="64" spans="1:102" s="47" customFormat="1" x14ac:dyDescent="0.3">
      <c r="CU64" s="42"/>
      <c r="CV64" s="42"/>
      <c r="CW64" s="42"/>
      <c r="CX64" s="43"/>
    </row>
    <row r="65" spans="99:102" s="47" customFormat="1" x14ac:dyDescent="0.3">
      <c r="CU65" s="42"/>
      <c r="CV65" s="42"/>
      <c r="CW65" s="42"/>
      <c r="CX65" s="43"/>
    </row>
    <row r="66" spans="99:102" s="47" customFormat="1" x14ac:dyDescent="0.3">
      <c r="CU66" s="42"/>
      <c r="CV66" s="42"/>
      <c r="CW66" s="42"/>
      <c r="CX66" s="43"/>
    </row>
    <row r="67" spans="99:102" s="47" customFormat="1" x14ac:dyDescent="0.3">
      <c r="CU67" s="42"/>
      <c r="CV67" s="42"/>
      <c r="CW67" s="42"/>
      <c r="CX67" s="43"/>
    </row>
    <row r="68" spans="99:102" s="47" customFormat="1" x14ac:dyDescent="0.3">
      <c r="CU68" s="42"/>
      <c r="CV68" s="42"/>
      <c r="CW68" s="42"/>
      <c r="CX68" s="43"/>
    </row>
    <row r="69" spans="99:102" s="47" customFormat="1" x14ac:dyDescent="0.3">
      <c r="CU69" s="42"/>
      <c r="CV69" s="42"/>
      <c r="CW69" s="42"/>
      <c r="CX69" s="43"/>
    </row>
    <row r="70" spans="99:102" s="47" customFormat="1" x14ac:dyDescent="0.3">
      <c r="CU70" s="42"/>
      <c r="CV70" s="42"/>
      <c r="CW70" s="42"/>
      <c r="CX70" s="43"/>
    </row>
    <row r="71" spans="99:102" s="47" customFormat="1" x14ac:dyDescent="0.3">
      <c r="CU71" s="42"/>
      <c r="CV71" s="42"/>
      <c r="CW71" s="42"/>
      <c r="CX71" s="43"/>
    </row>
    <row r="72" spans="99:102" s="47" customFormat="1" x14ac:dyDescent="0.3">
      <c r="CU72" s="42"/>
      <c r="CV72" s="42"/>
      <c r="CW72" s="42"/>
      <c r="CX72" s="43"/>
    </row>
    <row r="73" spans="99:102" s="47" customFormat="1" x14ac:dyDescent="0.3">
      <c r="CU73" s="42"/>
      <c r="CV73" s="42"/>
      <c r="CW73" s="42"/>
      <c r="CX73" s="43"/>
    </row>
    <row r="74" spans="99:102" s="47" customFormat="1" x14ac:dyDescent="0.3">
      <c r="CU74" s="42"/>
      <c r="CV74" s="42"/>
      <c r="CW74" s="42"/>
      <c r="CX74" s="43"/>
    </row>
    <row r="75" spans="99:102" s="47" customFormat="1" x14ac:dyDescent="0.3">
      <c r="CU75" s="42"/>
      <c r="CV75" s="42"/>
      <c r="CW75" s="42"/>
      <c r="CX75" s="43"/>
    </row>
    <row r="76" spans="99:102" s="47" customFormat="1" x14ac:dyDescent="0.3">
      <c r="CU76" s="42"/>
      <c r="CV76" s="42"/>
      <c r="CW76" s="42"/>
      <c r="CX76" s="43"/>
    </row>
    <row r="77" spans="99:102" s="47" customFormat="1" x14ac:dyDescent="0.3">
      <c r="CU77" s="42"/>
      <c r="CV77" s="42"/>
      <c r="CW77" s="42"/>
      <c r="CX77" s="43"/>
    </row>
    <row r="78" spans="99:102" s="47" customFormat="1" x14ac:dyDescent="0.3">
      <c r="CU78" s="42"/>
      <c r="CV78" s="42"/>
      <c r="CW78" s="42"/>
      <c r="CX78" s="43"/>
    </row>
    <row r="79" spans="99:102" s="47" customFormat="1" x14ac:dyDescent="0.3">
      <c r="CU79" s="42"/>
      <c r="CV79" s="42"/>
      <c r="CW79" s="42"/>
      <c r="CX79" s="43"/>
    </row>
    <row r="80" spans="99:102" s="47" customFormat="1" x14ac:dyDescent="0.3">
      <c r="CU80" s="42"/>
      <c r="CV80" s="42"/>
      <c r="CW80" s="42"/>
      <c r="CX80" s="43"/>
    </row>
    <row r="81" spans="99:102" s="47" customFormat="1" x14ac:dyDescent="0.3">
      <c r="CU81" s="42"/>
      <c r="CV81" s="42"/>
      <c r="CW81" s="42"/>
      <c r="CX81" s="43"/>
    </row>
    <row r="82" spans="99:102" s="47" customFormat="1" x14ac:dyDescent="0.3">
      <c r="CU82" s="42"/>
      <c r="CV82" s="42"/>
      <c r="CW82" s="42"/>
      <c r="CX82" s="43"/>
    </row>
  </sheetData>
  <sortState ref="A49:CX50">
    <sortCondition ref="A49:A50"/>
  </sortState>
  <conditionalFormatting sqref="CU1:CU53 CU83:CU1048576">
    <cfRule type="cellIs" dxfId="11" priority="4" operator="lessThan">
      <formula>0.91</formula>
    </cfRule>
  </conditionalFormatting>
  <conditionalFormatting sqref="CV1:CV53 CV83:CV1048576">
    <cfRule type="cellIs" dxfId="10" priority="3" operator="lessThan">
      <formula>0.89</formula>
    </cfRule>
  </conditionalFormatting>
  <conditionalFormatting sqref="CW1:CW51 CW83:CW1048576">
    <cfRule type="cellIs" dxfId="9" priority="2" operator="lessThan">
      <formula>83</formula>
    </cfRule>
  </conditionalFormatting>
  <conditionalFormatting sqref="CX1:CX51 CX83:CX1048576">
    <cfRule type="cellIs" dxfId="8" priority="1" operator="lessThan">
      <formula>0.94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2018-19 DATA BY PROJECT</vt:lpstr>
      <vt:lpstr>DATA BY BOARD</vt:lpstr>
      <vt:lpstr>BY COLLEGE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McDonough</dc:creator>
  <cp:lastModifiedBy>Windows User</cp:lastModifiedBy>
  <dcterms:created xsi:type="dcterms:W3CDTF">2019-08-27T17:22:52Z</dcterms:created>
  <dcterms:modified xsi:type="dcterms:W3CDTF">2019-11-13T16:53:28Z</dcterms:modified>
</cp:coreProperties>
</file>