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464929\Desktop\2023-2024 PROPOSALS\"/>
    </mc:Choice>
  </mc:AlternateContent>
  <bookViews>
    <workbookView xWindow="0" yWindow="0" windowWidth="28800" windowHeight="11700"/>
  </bookViews>
  <sheets>
    <sheet name="FUNDING+DESCRIPTIONS"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 i="2" l="1"/>
  <c r="G17" i="2"/>
  <c r="U16" i="2"/>
  <c r="G16" i="2"/>
  <c r="U15" i="2"/>
  <c r="G15" i="2"/>
  <c r="U14" i="2"/>
  <c r="G14" i="2"/>
  <c r="U13" i="2"/>
  <c r="G13" i="2"/>
  <c r="U12" i="2"/>
  <c r="G12" i="2"/>
  <c r="U11" i="2"/>
  <c r="G11" i="2"/>
  <c r="U10" i="2"/>
  <c r="G10" i="2"/>
  <c r="U9" i="2"/>
  <c r="G9" i="2"/>
  <c r="U8" i="2"/>
  <c r="G8" i="2"/>
  <c r="U7" i="2"/>
  <c r="G7" i="2"/>
  <c r="U6" i="2"/>
  <c r="G6" i="2"/>
  <c r="U5" i="2"/>
  <c r="G5" i="2"/>
  <c r="U4" i="2"/>
  <c r="G4" i="2"/>
  <c r="U3" i="2"/>
  <c r="G3" i="2"/>
  <c r="U2" i="2"/>
  <c r="G2" i="2"/>
  <c r="G18" i="2" s="1"/>
</calcChain>
</file>

<file path=xl/sharedStrings.xml><?xml version="1.0" encoding="utf-8"?>
<sst xmlns="http://schemas.openxmlformats.org/spreadsheetml/2006/main" count="72" uniqueCount="70">
  <si>
    <t>Project #</t>
  </si>
  <si>
    <t>Total Approved Funding</t>
  </si>
  <si>
    <t>7-8 stud</t>
  </si>
  <si>
    <t>9-12 stud</t>
  </si>
  <si>
    <t>college stud</t>
  </si>
  <si>
    <t>Parents / Guardian</t>
  </si>
  <si>
    <t>7-8 teach</t>
  </si>
  <si>
    <t>9-12 teach</t>
  </si>
  <si>
    <t>Pre-service teach</t>
  </si>
  <si>
    <t>College  / Univ person</t>
  </si>
  <si>
    <t>MOE person</t>
  </si>
  <si>
    <t>School Board person</t>
  </si>
  <si>
    <t>Business / Industry</t>
  </si>
  <si>
    <t>Other</t>
  </si>
  <si>
    <t>Total Approved Participants</t>
  </si>
  <si>
    <t>NOTES</t>
  </si>
  <si>
    <t>Durham Building Connections with Intermediate Students</t>
  </si>
  <si>
    <t>Durham C + DCDSB Trades/Tech Camps for 7/8</t>
  </si>
  <si>
    <t>Durham Fall Dual Credit Forum</t>
  </si>
  <si>
    <t>Durham Taste of College Programs</t>
  </si>
  <si>
    <t>Durham Winter Dual Credit Forum</t>
  </si>
  <si>
    <t>Durham OYAP Level 1 Transitions Pilot</t>
  </si>
  <si>
    <t>Fleming Building Connections with CICE Students and Parents</t>
  </si>
  <si>
    <t>Fleming Building Connections with Intermediate Students</t>
  </si>
  <si>
    <t>Fleming Dual Credit Teacher Forums (Fall and Winter)</t>
  </si>
  <si>
    <t>Fleming Taste of College Programs</t>
  </si>
  <si>
    <t>KPR - Fleming Skilled Trades Camp Grades 7/8</t>
  </si>
  <si>
    <t>Loyalist Building Connections with Intermediate Students</t>
  </si>
  <si>
    <t>Loyalist Dual Credit Teacher Forum (Fall and Winter)</t>
  </si>
  <si>
    <t>Loyalist Taste of College Forum</t>
  </si>
  <si>
    <t>PVNC + Fleming Gr7/8 Skilled Trades/Tech Day Camps</t>
  </si>
  <si>
    <t>TLD Discovering Pathways, Skilled Trades and College</t>
  </si>
  <si>
    <t>TOTALS</t>
  </si>
  <si>
    <t>Description of Forum/Activity</t>
  </si>
  <si>
    <t>How does this activity further the goals of SCWI?</t>
  </si>
  <si>
    <t>Intermediate students, along with their teachers and parent chaperones, will tour a college, participate in one or more grade-specific curriculum-related hands-on activities, and meet faculty, staff and students. Visiting students will be encouraged to consider taking a dual credit in the future as well as consider college as their number one post-secondary choice by developing a better understanding of the wide range of available program opportunities. Presentations will include information on pathways and will emphasize the importance of developing students’ abilities in English, Math, and computers as foundational skills for all areas of future study. Each workshop will conclude with:  "If you liked this activity, you might enjoy a career in . . ." followed by a brief college program description.</t>
  </si>
  <si>
    <t>The goals of this activity are to increase post-secondary participation through making students aware of the opportunities for students at college and apprenticeships and encourage them to experience this through a dual credit opportunity. Students who are excited about attending college or starting an apprenticeship are more likely to complete secondary school; thereby increasing graduation rates. Teachers and parents taking part in this event will also broaden their understanding of and enthusiasm for college. This will also contribute to increasing post-secondary education participation.</t>
  </si>
  <si>
    <t>Durham College will host students in Grades 7 and 8 for a special Skilled Trades/Technology Day Camp during one full week in May. Each day, 35 different gr 7/8 students will attend a full day, hands-on program that will introduce students to college life, college pathways information and the skilled trades programs. They will participate in 3 one-hour, hands-on workshops be led by Durham College instructors in the following areas: Culinary Arts, HVAC, Welding, IMM, Automotive, Electrical and Plumbing.  Parents from each class will be strongly encouraged to attend part of the day which will include a tour and information sessions about college pathways, programs and information on financing post-secondary education. One of the five days will be devoted to our students who are Youth-in Care.  Durham Catholic is making a concerted effort to offer learning experiences to Crown Ward students and their youth workers to help in post-secondary planning. CAS youth workers will be invited.</t>
  </si>
  <si>
    <t>These day camps will provide an experience through which students can explore potential career pathways which can inform their choices as they progress into and through secondary school.  With much new construction and building going on in the Durham Region, it is important that students learn of the many opportunities that exist in the skilled trades.  Furthermore, the students will be mentored by college faculty and also Durham College students. We anticipate that this mentoring will build student confidence as they consider options for the future.</t>
  </si>
  <si>
    <t>In this fall forum, dual credit teachers and faculty will review the requirements for dual credits using the ELRPT Dual Credit Manuals and support documents. Previous successes and challenges through data and anecdotes will be shared. Critical components of the dual credit such as registration, use of college computer systems, assessment and evaluation, reporting, and expectations of the students will be discussed. Student Success strategies will be presented and discussed.  Dual credit teachers and college faculty will have the opportunity to meet with others who may also be teaching in the same discipline to share ideas, strategies and resources.</t>
  </si>
  <si>
    <t>By being more knowledgeable about the college system, including curriculum delivery, assessment and evaluation, and supports, teachers will be better able to help students develop the learning and executive skills that will help them transition to college or apprenticeship. Information on SCWI activities will also be shared with the intention of increasing opportunities, particularly for the primary target group. Increased knowledge about programs at the colleges will assist teachers with advising all of their students, not just their dual credit students.</t>
  </si>
  <si>
    <t>The colleges and school boards will continue to work collaboratively in offering senior students an opportunity to audit regular college classes, and/or participate in program-specific workshops developed by faculty.  Schools will be invited to send one class of 24 students and one secondary school teacher.</t>
  </si>
  <si>
    <t>The activity will enable students to learn more about program areas at the college.  This may help them make better informed post-secondary program decisions or to confirm their interest in a specific program.</t>
  </si>
  <si>
    <t>Dual credit teachers and faculty will review the requirements for dual credits using the ELRPT Dual Credit Manuals and support documents. Previous successes and challenges through data and anecdotes will be shared. Critical components of the dual credit such as registration, use of college computer systems, assessment and evaluation, reporting, and expectations of the students will be discussed. Dual credit teachers and college faculty will have the opportunity to meet with others who may also be teaching in the same discipline to share ideas, strategies and resources.</t>
  </si>
  <si>
    <t>By being more knowledgeable about the college system, including curriculum delivery, assessment and evaluation, and supports, teachers will be better able to help students develop the learning and executive skills that will help them transition to college or apprenticeship. Information on SCWI activities will also be shared with the intention of increasing opportunities, particularly for the primary target group.  Increased knowledge about programs at the colleges will assist teachers with advising all of their students, not just their dual credit students.</t>
  </si>
  <si>
    <t>The purpose of this pilot activity is to support students to continue on their chosen path both while they are in and after their Level 1 Apprenticeship Dual Credit. Students in any Level 1 Apprenticeship Dual Credit program (regardless of the delivery approach) who will be transitioning from secondary school to their first postsecondary destination are eligible. This activity will provide an opportunity to understand the barriers to students continuing in an apprenticeship after their Level 1 Dual Credit experience.  This activity is associated with Durham College’s OYAP program but will also include Fleming’s OYAP Carpentry students. Supplementary reporting will be required which will be distributed later in the year. The College Advisor assigned to this activity to be determined.</t>
  </si>
  <si>
    <t>SCWI encourages students to participate in dual credits, activities and Level 1 apprenticeships that promote the skilled trades.  Students in Level 1 have an interest in this field and this activity will assist students to transition to an apprenticeship if desired. In addition, the college advisor will learn about the barriers to continued apprenticeship and to the world of work for students interested in this pathway as well as learning how to best assist them in their goals.</t>
  </si>
  <si>
    <t>The Community Integration through Cooperative Education (CICE) program is a two-year program designed to provide individuals with exceptionalities and other significant learning challenges opportunity to experience college life and enhance their academic and vocational skills with modified programming and support from Integration Facilitators. During this Activity, students, along with their parents and/or teachers will visit the campus twice to tour the college, participate in program-specific hands-on activities, and meet faculty, staff and students.  Having two trips will assist this significantly underserved population with limited options with the post-secondary transition.  Fleming Building Connections with CICE students and Parents will include information about the student selection and application process for the program.</t>
  </si>
  <si>
    <t>The goals of this activity are to increase post-secondary participation by building student awareness of the opportunities for this specific group of students in the CICE program.  Teachers and parents taking part in this event will also broaden their understanding of and enthusiasm for the program and for college. This will also contribute to increasing post-secondary education participation.</t>
  </si>
  <si>
    <t>Intermediate students, along with their teachers and parent chaperones, will tour a college campus, participate in one or more grade-specific curriculum-related hands-on activities, and meet faculty, staff and students. Visiting students will be encouraged to consider taking a dual credit in the future as well as consider college as their number one post-secondary choice by developing a better understanding of the wide range of available program opportunities. Presentations will include information on pathways and will emphasize the importance of developing students’ abilities in English, Math, and computers as foundational skills for all areas of future study. Each workshop will conclude with:  "If you liked this activity, you might enjoy a career in . . ." followed by a brief college program description.</t>
  </si>
  <si>
    <t>The goals of this activity are to increase post-secondary participation by building student awareness of the opportunities for students at college and apprenticeships and encourage them to experience this through a dual credit opportunity. Students who are excited about attending college or starting an apprenticeship are more likely to complete secondary school; thereby increasing graduation rates. Teachers and parents taking part in this event will also broaden their understanding of and enthusiasm for college. This will also contribute to increasing post-secondary education participation.</t>
  </si>
  <si>
    <t>In lieu of a forum, Fleming has concentrated on one-to-one meetings between faculty and high school dual credit teachers.  Fleming College will offer a face-to-face teacher and faculty small group forums in the 2022-2023 school year in addition to our highly successful one-to-one meetings.  The one-to-one meetings allow teachers and faculty to exchange course outlines and curriculum documents, discuss student success strategies and foster co-operation between the educators.</t>
  </si>
  <si>
    <t>The colleges and school boards will work collaboratively in offering senior students an opportunity to participate in program-specific workshops at all Fleming College campuses, developed by faculty.  Schools will be invited to send specific classes based on areas of program interest and each student will choose 2 workshops, from a variety of topics including electrical safety, cooking, event planning, customer service, silkscreening, jewellry making, species identification, geographic positioning, renewable energy etc.</t>
  </si>
  <si>
    <t>Colleges are particularly interested in ensuring students choose programs wisely as this impacts retention and ensures a smooth transition to College.</t>
  </si>
  <si>
    <t>Fleming College and KPR would like to run a "Skilled Trades Camp". This camp would promote the Skilled Trades and Technology to grade 7 &amp; 8 students throughout the school board while allowing them to participate in a day camp that focused on Skilled Trades and Technology. The students selected to participate in this activity would be brought to Fleming's Brealey Dr. campus to participate. While on campus students would be able to complete projects focused on the skilled trade.</t>
  </si>
  <si>
    <t>This activity will: deepen the KPR and Fleming partnership; enhance awareness about PSE opportunities, pathways, and resources to provide smooth transitions for grade 7 &amp; 8 students; provide information to students and parents regarding PSE pathways, possibilities and supports; promote dual credit programing available in KPR</t>
  </si>
  <si>
    <t>Intermediate students, along with their teachers and parent chaperones, will tour a college, participate in one or more grade-specific curriculum-related hands-on activities, and meet faculty, staff and students. Visiting students will be encouraged to consider taking a dual credit in the future as well as consider college as their number one post-secondary choice by developing a better understanding of the wide range of available program opportunities.  Each workshop will include information about the program and the associated career pathways.</t>
  </si>
  <si>
    <t>The goals of this activity are to increase post secondary participation through making students aware of the opportunities for students at college and encourage them to experience this through a dual credit opportunity. Students who are excited about attending college are more likely to complete secondary school; thereby increasing graduation rates. Teachers and parents taking part in this event will also broaden their understanding of and enthusiasm for college. This will also contribute to increasing post-secondary education participation.</t>
  </si>
  <si>
    <t>Dual credit teachers and faculty will meet with each other and with College SCWI staff to review Ministry Policies and Procedures, college course outlines and requirements, and to ensure schedules are in place.  Critical components of the dual credit such as registration, use of college computer systems, assessment and evaluation, reporting, and expectations of the students will be discussed. Dual credit teachers and college faculty will have the opportunity to meet with others who may also be teaching in the same discipline to share ideas, strategies and resources.</t>
  </si>
  <si>
    <t>By being more knowledgeable about the college system, including curriculum delivery, assessment and evaluation, and supports, teachers will be better able to help students develop the learning and executive skills that will help them transition to college or apprenticeship. Increased knowledge about programs at the colleges will assist teachers involved in team taught dual credit courses with advising all of their students, not just their dual credit students.</t>
  </si>
  <si>
    <t>Loyalist College and partnering school boards will continue to work collaboratively in offering senior students an opportunity to audit regular college classes, and/or participate in program-specific workshops developed by faculty.  Schools will be invited to send students and teachers who they feel would most benefit from this opportunity.</t>
  </si>
  <si>
    <t>Fleming plans to host PVNC grade 7/8 student skilled trades/tech day camps – 30 students per day, 5 school groups. These day camps will take place in May-June. Students will spend the entire school day at Fleming College and engage in two projects – one morning and one afternoon. Students will choose from carpentry, plumbing, coding, or electric circuits. Parents will be welcome to be present for half the day or all day.</t>
  </si>
  <si>
    <t>These day camps will provide an experience through which students can explore potential career pathways which can inform their choices as they progress into and through secondary school. Furthermore, the students will be mentored by college faculty and also Fleming College students. We anticipate that this mentoring will build student confidence as they consider options for the future.</t>
  </si>
  <si>
    <t>Grade 7 &amp; 8 students, with their parents/guardians will be invited to attend “Discover the Skilled Trades”, an evening event that includes: 1)A panel presentation/Q &amp; A session with college students enrolled in skilled trades programs at Fleming and Durham, as well as apprentices at various stages of apprenticeship.  These apprentices will be current secondary students who are enrolled in OYAP Level 1 Programs at Durham/Fleming Colleges and/ or have completed training agreements with MLTSD, past students who have completed Level 1 and are currently continuing in the trade.  Additionally, there will be certified journeypersons.2)Interactive activities that highlight various trades.  The activities will be implemented by college students/apprentices/technology programs students and teachers from local secondary schools. 3)A “trades fair” with a variety of information booths that focus on skilled trades at college and through apprenticeship.  We know that to continue the positive in-roads we’ve made in promoting the skilled trades in TLDSB we must further address two things: Parent understanding that the trades are a viable and profitable career, and, bringing along another child who might not have the means to attend further post-secondary education, will enhance the basic tenets of equity and generational poverty.  This proposal is directly targeted to accomplish both of these areas of need in our region and we know it will serve as an excellent addition to the efforts we are currently immersed in to connect our students and parents to “Life After High School”.</t>
  </si>
  <si>
    <t>Representatives from Fleming College, Durham College and MLTSD and the TLDSB Pathways consultant will be present. Students will be invited to attend the session with a parent/guardian.  Each parent/guardian will be encouraged to bring one other student who would not otherwise be able to attend the event.  This will be done in collaboration with the elementary school administration and Grade 7 &amp; 8 teachers. Given the large geographic size of Trillium Lakelands DSB, there will be two events:  one in the North and one in the South.  
This activity “promotes mentoring for Grade 7/8 students by a college student or apprentice”. Many elementary schools do not have facilities for students to explore the skilled trades, and are not aware of the breadth of options available to them. “Discover the Skilled Trades” will introduced the skilled trades as a valuable pathway before the students reach secondary school and make course selections for Grade 9.</t>
  </si>
  <si>
    <t>2023-2024 PROPOSED FORUMS/ACTIVITIES</t>
  </si>
  <si>
    <t>Benchmark: Used to cover all costs (refreshments, mileage, resources, faculty costs, supply teachers, buses…)</t>
  </si>
  <si>
    <t>Teacher Release: payment for faculty, supply coverage</t>
  </si>
  <si>
    <t>Transportation: faculty mileage, student bussing</t>
  </si>
  <si>
    <t xml:space="preserve">Miscellaneous: other costs not covered by other categories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</si>
</sst>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b/>
      <sz val="8"/>
      <color theme="1"/>
      <name val="Calibri"/>
      <family val="2"/>
      <scheme val="minor"/>
    </font>
    <font>
      <b/>
      <sz val="14"/>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3" fillId="0" borderId="0" xfId="0" applyFont="1"/>
    <xf numFmtId="0" fontId="7" fillId="2" borderId="0" xfId="0" applyFont="1" applyFill="1"/>
    <xf numFmtId="44" fontId="7" fillId="2" borderId="0" xfId="0" applyNumberFormat="1" applyFont="1" applyFill="1"/>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44" fontId="3" fillId="0" borderId="1" xfId="1" applyFont="1" applyBorder="1" applyAlignment="1">
      <alignment horizontal="left" vertical="top" wrapText="1"/>
    </xf>
    <xf numFmtId="44" fontId="3" fillId="3" borderId="1" xfId="0" applyNumberFormat="1" applyFont="1" applyFill="1" applyBorder="1" applyAlignment="1">
      <alignment horizontal="left" vertical="top" wrapText="1"/>
    </xf>
    <xf numFmtId="0" fontId="3" fillId="4" borderId="1" xfId="0" applyFont="1" applyFill="1" applyBorder="1" applyAlignment="1">
      <alignment horizontal="left" vertical="top" wrapText="1"/>
    </xf>
    <xf numFmtId="0" fontId="3" fillId="7" borderId="4" xfId="0" applyFont="1" applyFill="1" applyBorder="1" applyAlignment="1">
      <alignment horizontal="left" vertical="top"/>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0" xfId="0" applyAlignment="1">
      <alignment horizontal="left" vertical="top"/>
    </xf>
    <xf numFmtId="44" fontId="3" fillId="0" borderId="1" xfId="1" applyFont="1" applyBorder="1" applyAlignment="1">
      <alignment horizontal="left" vertical="top"/>
    </xf>
    <xf numFmtId="44" fontId="3" fillId="3" borderId="1" xfId="1" applyFont="1" applyFill="1" applyBorder="1" applyAlignment="1">
      <alignment horizontal="left" vertical="top" wrapText="1"/>
    </xf>
    <xf numFmtId="0" fontId="3" fillId="4" borderId="1" xfId="0" applyFont="1" applyFill="1" applyBorder="1" applyAlignment="1">
      <alignment horizontal="left" vertical="top"/>
    </xf>
    <xf numFmtId="0" fontId="3" fillId="6" borderId="1" xfId="0" applyFont="1" applyFill="1" applyBorder="1" applyAlignment="1">
      <alignment horizontal="left" vertical="top"/>
    </xf>
    <xf numFmtId="0" fontId="3" fillId="6" borderId="1" xfId="0" applyFont="1" applyFill="1" applyBorder="1" applyAlignment="1">
      <alignment horizontal="left" vertical="top" wrapText="1"/>
    </xf>
    <xf numFmtId="44" fontId="3" fillId="6" borderId="1" xfId="1" applyFont="1" applyFill="1" applyBorder="1" applyAlignment="1">
      <alignment horizontal="left" vertical="top"/>
    </xf>
    <xf numFmtId="0" fontId="8" fillId="6" borderId="4" xfId="0" applyFont="1" applyFill="1" applyBorder="1" applyAlignment="1">
      <alignment horizontal="left" vertical="top" wrapText="1"/>
    </xf>
    <xf numFmtId="0" fontId="3" fillId="0" borderId="0" xfId="0" applyFont="1" applyAlignment="1">
      <alignment wrapText="1"/>
    </xf>
    <xf numFmtId="0" fontId="0" fillId="0" borderId="0" xfId="0" applyAlignment="1">
      <alignment wrapText="1"/>
    </xf>
    <xf numFmtId="0" fontId="0" fillId="0" borderId="1" xfId="0" applyBorder="1" applyAlignment="1">
      <alignment horizontal="left" vertical="top"/>
    </xf>
    <xf numFmtId="0" fontId="7" fillId="0" borderId="1" xfId="0" applyFont="1" applyBorder="1" applyAlignment="1">
      <alignment horizontal="center" vertical="center"/>
    </xf>
    <xf numFmtId="0" fontId="6"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0" fillId="0" borderId="0" xfId="0" applyAlignment="1">
      <alignment horizontal="center" vertical="center"/>
    </xf>
    <xf numFmtId="0" fontId="2" fillId="8" borderId="2" xfId="0" applyFont="1" applyFill="1" applyBorder="1" applyAlignment="1">
      <alignment horizontal="center" vertical="center" wrapText="1"/>
    </xf>
    <xf numFmtId="0" fontId="5" fillId="3"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abSelected="1" zoomScale="80" zoomScaleNormal="80" workbookViewId="0">
      <pane ySplit="1" topLeftCell="A2" activePane="bottomLeft" state="frozen"/>
      <selection pane="bottomLeft" activeCell="F1" sqref="F1"/>
    </sheetView>
  </sheetViews>
  <sheetFormatPr defaultRowHeight="15" x14ac:dyDescent="0.25"/>
  <cols>
    <col min="1" max="1" width="5.85546875" customWidth="1"/>
    <col min="2" max="2" width="28.28515625" customWidth="1"/>
    <col min="3" max="3" width="20.42578125" customWidth="1"/>
    <col min="4" max="4" width="14" customWidth="1"/>
    <col min="5" max="5" width="13.85546875" customWidth="1"/>
    <col min="6" max="6" width="14.7109375" customWidth="1"/>
    <col min="7" max="7" width="17.7109375" customWidth="1"/>
    <col min="8" max="8" width="2" customWidth="1"/>
    <col min="9" max="9" width="6.28515625" customWidth="1"/>
    <col min="10" max="10" width="6.7109375" customWidth="1"/>
    <col min="11" max="11" width="6.28515625" customWidth="1"/>
    <col min="12" max="12" width="7" customWidth="1"/>
    <col min="13" max="13" width="6.42578125" customWidth="1"/>
    <col min="14" max="14" width="5.7109375" customWidth="1"/>
    <col min="15" max="15" width="5.85546875" customWidth="1"/>
    <col min="16" max="16" width="6.85546875" customWidth="1"/>
    <col min="17" max="17" width="7.140625" customWidth="1"/>
    <col min="18" max="18" width="6.5703125" customWidth="1"/>
    <col min="19" max="19" width="7.5703125" customWidth="1"/>
    <col min="20" max="20" width="6.42578125" customWidth="1"/>
    <col min="21" max="21" width="8.7109375" customWidth="1"/>
    <col min="22" max="22" width="60.28515625" style="23" customWidth="1"/>
    <col min="23" max="23" width="76.42578125" style="23" customWidth="1"/>
    <col min="24" max="24" width="40.5703125" customWidth="1"/>
  </cols>
  <sheetData>
    <row r="1" spans="1:24" s="31" customFormat="1" ht="90.75" customHeight="1" x14ac:dyDescent="0.25">
      <c r="A1" s="26" t="s">
        <v>0</v>
      </c>
      <c r="B1" s="32" t="s">
        <v>65</v>
      </c>
      <c r="C1" s="33" t="s">
        <v>66</v>
      </c>
      <c r="D1" s="33" t="s">
        <v>67</v>
      </c>
      <c r="E1" s="33" t="s">
        <v>68</v>
      </c>
      <c r="F1" s="33" t="s">
        <v>69</v>
      </c>
      <c r="G1" s="27" t="s">
        <v>1</v>
      </c>
      <c r="H1" s="28"/>
      <c r="I1" s="29" t="s">
        <v>2</v>
      </c>
      <c r="J1" s="29" t="s">
        <v>3</v>
      </c>
      <c r="K1" s="29" t="s">
        <v>4</v>
      </c>
      <c r="L1" s="29" t="s">
        <v>5</v>
      </c>
      <c r="M1" s="29" t="s">
        <v>6</v>
      </c>
      <c r="N1" s="29" t="s">
        <v>7</v>
      </c>
      <c r="O1" s="29" t="s">
        <v>8</v>
      </c>
      <c r="P1" s="29" t="s">
        <v>9</v>
      </c>
      <c r="Q1" s="29" t="s">
        <v>10</v>
      </c>
      <c r="R1" s="29" t="s">
        <v>11</v>
      </c>
      <c r="S1" s="29" t="s">
        <v>12</v>
      </c>
      <c r="T1" s="29" t="s">
        <v>13</v>
      </c>
      <c r="U1" s="30" t="s">
        <v>14</v>
      </c>
      <c r="V1" s="4" t="s">
        <v>33</v>
      </c>
      <c r="W1" s="5" t="s">
        <v>34</v>
      </c>
      <c r="X1" s="25" t="s">
        <v>15</v>
      </c>
    </row>
    <row r="2" spans="1:24" s="14" customFormat="1" ht="169.5" customHeight="1" x14ac:dyDescent="0.25">
      <c r="A2" s="6">
        <v>6.08</v>
      </c>
      <c r="B2" s="7" t="s">
        <v>16</v>
      </c>
      <c r="C2" s="8">
        <v>0</v>
      </c>
      <c r="D2" s="8">
        <v>1000</v>
      </c>
      <c r="E2" s="8">
        <v>1625</v>
      </c>
      <c r="F2" s="8">
        <v>10875</v>
      </c>
      <c r="G2" s="9">
        <f>SUM(C2:F2)</f>
        <v>13500</v>
      </c>
      <c r="H2" s="10"/>
      <c r="I2" s="7">
        <v>300</v>
      </c>
      <c r="J2" s="7"/>
      <c r="K2" s="7">
        <v>30</v>
      </c>
      <c r="L2" s="7"/>
      <c r="M2" s="7">
        <v>20</v>
      </c>
      <c r="N2" s="7"/>
      <c r="O2" s="7"/>
      <c r="P2" s="7">
        <v>20</v>
      </c>
      <c r="Q2" s="7">
        <v>1</v>
      </c>
      <c r="R2" s="7">
        <v>4</v>
      </c>
      <c r="S2" s="7"/>
      <c r="T2" s="7"/>
      <c r="U2" s="11">
        <f t="shared" ref="U2:U6" si="0">SUM(I2:T2)</f>
        <v>375</v>
      </c>
      <c r="V2" s="12" t="s">
        <v>35</v>
      </c>
      <c r="W2" s="13" t="s">
        <v>36</v>
      </c>
      <c r="X2" s="24"/>
    </row>
    <row r="3" spans="1:24" s="14" customFormat="1" ht="210.75" customHeight="1" x14ac:dyDescent="0.25">
      <c r="A3" s="6">
        <v>6.32</v>
      </c>
      <c r="B3" s="7" t="s">
        <v>17</v>
      </c>
      <c r="C3" s="15">
        <v>15850</v>
      </c>
      <c r="D3" s="15">
        <v>17500</v>
      </c>
      <c r="E3" s="15">
        <v>1250</v>
      </c>
      <c r="F3" s="15">
        <v>0</v>
      </c>
      <c r="G3" s="16">
        <f t="shared" ref="G3:G6" si="1">SUM(C3:F3)</f>
        <v>34600</v>
      </c>
      <c r="H3" s="17"/>
      <c r="I3" s="6">
        <v>175</v>
      </c>
      <c r="J3" s="6"/>
      <c r="K3" s="6">
        <v>15</v>
      </c>
      <c r="L3" s="6">
        <v>55</v>
      </c>
      <c r="M3" s="6">
        <v>10</v>
      </c>
      <c r="N3" s="6"/>
      <c r="O3" s="6"/>
      <c r="P3" s="6">
        <v>40</v>
      </c>
      <c r="Q3" s="6">
        <v>2</v>
      </c>
      <c r="R3" s="6">
        <v>10</v>
      </c>
      <c r="S3" s="6">
        <v>10</v>
      </c>
      <c r="T3" s="6"/>
      <c r="U3" s="11">
        <f t="shared" si="0"/>
        <v>317</v>
      </c>
      <c r="V3" s="12" t="s">
        <v>37</v>
      </c>
      <c r="W3" s="13" t="s">
        <v>38</v>
      </c>
      <c r="X3" s="24"/>
    </row>
    <row r="4" spans="1:24" s="14" customFormat="1" ht="127.5" x14ac:dyDescent="0.25">
      <c r="A4" s="6">
        <v>6.05</v>
      </c>
      <c r="B4" s="7" t="s">
        <v>18</v>
      </c>
      <c r="C4" s="15">
        <v>3800</v>
      </c>
      <c r="D4" s="15">
        <v>4600</v>
      </c>
      <c r="E4" s="15">
        <v>600</v>
      </c>
      <c r="F4" s="15">
        <v>4500</v>
      </c>
      <c r="G4" s="16">
        <f t="shared" si="1"/>
        <v>13500</v>
      </c>
      <c r="H4" s="17"/>
      <c r="I4" s="6"/>
      <c r="J4" s="6"/>
      <c r="K4" s="6"/>
      <c r="L4" s="6"/>
      <c r="M4" s="6"/>
      <c r="N4" s="6">
        <v>40</v>
      </c>
      <c r="O4" s="6"/>
      <c r="P4" s="6">
        <v>30</v>
      </c>
      <c r="Q4" s="6">
        <v>6</v>
      </c>
      <c r="R4" s="6"/>
      <c r="S4" s="6"/>
      <c r="T4" s="6"/>
      <c r="U4" s="11">
        <f t="shared" si="0"/>
        <v>76</v>
      </c>
      <c r="V4" s="12" t="s">
        <v>39</v>
      </c>
      <c r="W4" s="13" t="s">
        <v>40</v>
      </c>
      <c r="X4" s="24"/>
    </row>
    <row r="5" spans="1:24" s="14" customFormat="1" ht="63.75" x14ac:dyDescent="0.25">
      <c r="A5" s="6">
        <v>6.07</v>
      </c>
      <c r="B5" s="7" t="s">
        <v>19</v>
      </c>
      <c r="C5" s="15">
        <v>10000</v>
      </c>
      <c r="D5" s="15">
        <v>2760</v>
      </c>
      <c r="E5" s="15">
        <v>3560</v>
      </c>
      <c r="F5" s="15">
        <v>0</v>
      </c>
      <c r="G5" s="16">
        <f t="shared" si="1"/>
        <v>16320</v>
      </c>
      <c r="H5" s="17"/>
      <c r="I5" s="6"/>
      <c r="J5" s="6">
        <v>150</v>
      </c>
      <c r="K5" s="6">
        <v>20</v>
      </c>
      <c r="L5" s="6"/>
      <c r="M5" s="6"/>
      <c r="N5" s="6">
        <v>10</v>
      </c>
      <c r="O5" s="6"/>
      <c r="P5" s="6">
        <v>15</v>
      </c>
      <c r="Q5" s="6">
        <v>1</v>
      </c>
      <c r="R5" s="6">
        <v>4</v>
      </c>
      <c r="S5" s="6"/>
      <c r="T5" s="6"/>
      <c r="U5" s="11">
        <f t="shared" si="0"/>
        <v>200</v>
      </c>
      <c r="V5" s="12" t="s">
        <v>41</v>
      </c>
      <c r="W5" s="13" t="s">
        <v>42</v>
      </c>
      <c r="X5" s="24"/>
    </row>
    <row r="6" spans="1:24" s="14" customFormat="1" ht="129" customHeight="1" x14ac:dyDescent="0.25">
      <c r="A6" s="6">
        <v>6.06</v>
      </c>
      <c r="B6" s="7" t="s">
        <v>20</v>
      </c>
      <c r="C6" s="15">
        <v>3700</v>
      </c>
      <c r="D6" s="15">
        <v>4600</v>
      </c>
      <c r="E6" s="15">
        <v>600</v>
      </c>
      <c r="F6" s="15">
        <v>4500</v>
      </c>
      <c r="G6" s="16">
        <f t="shared" si="1"/>
        <v>13400</v>
      </c>
      <c r="H6" s="17"/>
      <c r="I6" s="6"/>
      <c r="J6" s="6"/>
      <c r="K6" s="6">
        <v>4</v>
      </c>
      <c r="L6" s="6"/>
      <c r="M6" s="6"/>
      <c r="N6" s="6">
        <v>40</v>
      </c>
      <c r="O6" s="6"/>
      <c r="P6" s="6">
        <v>30</v>
      </c>
      <c r="Q6" s="6"/>
      <c r="R6" s="6"/>
      <c r="S6" s="6"/>
      <c r="T6" s="6"/>
      <c r="U6" s="11">
        <f t="shared" si="0"/>
        <v>74</v>
      </c>
      <c r="V6" s="12" t="s">
        <v>43</v>
      </c>
      <c r="W6" s="13" t="s">
        <v>44</v>
      </c>
      <c r="X6" s="24"/>
    </row>
    <row r="7" spans="1:24" s="14" customFormat="1" ht="174" customHeight="1" x14ac:dyDescent="0.25">
      <c r="A7" s="18">
        <v>6.09</v>
      </c>
      <c r="B7" s="19" t="s">
        <v>21</v>
      </c>
      <c r="C7" s="20">
        <v>27900</v>
      </c>
      <c r="D7" s="20">
        <v>1080</v>
      </c>
      <c r="E7" s="20">
        <v>2880</v>
      </c>
      <c r="F7" s="20">
        <v>3100</v>
      </c>
      <c r="G7" s="16">
        <f>SUM(C7:F7)</f>
        <v>34960</v>
      </c>
      <c r="H7" s="17"/>
      <c r="I7" s="18"/>
      <c r="J7" s="18">
        <v>155</v>
      </c>
      <c r="K7" s="18"/>
      <c r="L7" s="18"/>
      <c r="M7" s="18"/>
      <c r="N7" s="18"/>
      <c r="O7" s="18"/>
      <c r="P7" s="18">
        <v>2</v>
      </c>
      <c r="Q7" s="18"/>
      <c r="R7" s="18">
        <v>5</v>
      </c>
      <c r="S7" s="18"/>
      <c r="T7" s="18"/>
      <c r="U7" s="11">
        <f>SUM(I7:T7)</f>
        <v>162</v>
      </c>
      <c r="V7" s="12" t="s">
        <v>45</v>
      </c>
      <c r="W7" s="13" t="s">
        <v>46</v>
      </c>
      <c r="X7" s="24"/>
    </row>
    <row r="8" spans="1:24" s="14" customFormat="1" ht="169.5" customHeight="1" x14ac:dyDescent="0.25">
      <c r="A8" s="6">
        <v>6.29</v>
      </c>
      <c r="B8" s="7" t="s">
        <v>22</v>
      </c>
      <c r="C8" s="15">
        <v>3250</v>
      </c>
      <c r="D8" s="15">
        <v>5400</v>
      </c>
      <c r="E8" s="15">
        <v>1520</v>
      </c>
      <c r="F8" s="15">
        <v>200</v>
      </c>
      <c r="G8" s="16">
        <f t="shared" ref="G8:G17" si="2">SUM(C8:F8)</f>
        <v>10370</v>
      </c>
      <c r="H8" s="17"/>
      <c r="I8" s="6"/>
      <c r="J8" s="6">
        <v>20</v>
      </c>
      <c r="K8" s="6">
        <v>5</v>
      </c>
      <c r="L8" s="6">
        <v>20</v>
      </c>
      <c r="M8" s="6"/>
      <c r="N8" s="6">
        <v>9</v>
      </c>
      <c r="O8" s="6"/>
      <c r="P8" s="6">
        <v>5</v>
      </c>
      <c r="Q8" s="6">
        <v>1</v>
      </c>
      <c r="R8" s="6">
        <v>5</v>
      </c>
      <c r="S8" s="6"/>
      <c r="T8" s="6"/>
      <c r="U8" s="11">
        <f t="shared" ref="U8:U17" si="3">SUM(I8:T8)</f>
        <v>65</v>
      </c>
      <c r="V8" s="12" t="s">
        <v>47</v>
      </c>
      <c r="W8" s="13" t="s">
        <v>48</v>
      </c>
      <c r="X8" s="24"/>
    </row>
    <row r="9" spans="1:24" s="14" customFormat="1" ht="153" x14ac:dyDescent="0.25">
      <c r="A9" s="6">
        <v>6.13</v>
      </c>
      <c r="B9" s="7" t="s">
        <v>23</v>
      </c>
      <c r="C9" s="15">
        <v>29400</v>
      </c>
      <c r="D9" s="15">
        <v>0</v>
      </c>
      <c r="E9" s="15">
        <v>0</v>
      </c>
      <c r="F9" s="15">
        <v>0</v>
      </c>
      <c r="G9" s="16">
        <f t="shared" si="2"/>
        <v>29400</v>
      </c>
      <c r="H9" s="17"/>
      <c r="I9" s="6">
        <v>500</v>
      </c>
      <c r="J9" s="6"/>
      <c r="K9" s="6">
        <v>10</v>
      </c>
      <c r="L9" s="6">
        <v>10</v>
      </c>
      <c r="M9" s="6">
        <v>35</v>
      </c>
      <c r="N9" s="6"/>
      <c r="O9" s="6"/>
      <c r="P9" s="6">
        <v>30</v>
      </c>
      <c r="Q9" s="6"/>
      <c r="R9" s="6">
        <v>3</v>
      </c>
      <c r="S9" s="6"/>
      <c r="T9" s="6"/>
      <c r="U9" s="11">
        <f t="shared" si="3"/>
        <v>588</v>
      </c>
      <c r="V9" s="12" t="s">
        <v>49</v>
      </c>
      <c r="W9" s="13" t="s">
        <v>50</v>
      </c>
      <c r="X9" s="24"/>
    </row>
    <row r="10" spans="1:24" s="14" customFormat="1" ht="113.25" customHeight="1" x14ac:dyDescent="0.25">
      <c r="A10" s="6">
        <v>6.11</v>
      </c>
      <c r="B10" s="7" t="s">
        <v>24</v>
      </c>
      <c r="C10" s="20">
        <v>10000</v>
      </c>
      <c r="D10" s="15">
        <v>4500</v>
      </c>
      <c r="E10" s="20">
        <v>500</v>
      </c>
      <c r="F10" s="15">
        <v>0</v>
      </c>
      <c r="G10" s="16">
        <f t="shared" si="2"/>
        <v>15000</v>
      </c>
      <c r="H10" s="17"/>
      <c r="I10" s="6"/>
      <c r="J10" s="6"/>
      <c r="K10" s="6"/>
      <c r="L10" s="6"/>
      <c r="M10" s="6"/>
      <c r="N10" s="6">
        <v>100</v>
      </c>
      <c r="O10" s="6"/>
      <c r="P10" s="6">
        <v>100</v>
      </c>
      <c r="Q10" s="6"/>
      <c r="R10" s="6"/>
      <c r="S10" s="6"/>
      <c r="T10" s="6"/>
      <c r="U10" s="11">
        <f t="shared" si="3"/>
        <v>200</v>
      </c>
      <c r="V10" s="21" t="s">
        <v>51</v>
      </c>
      <c r="W10" s="13" t="s">
        <v>40</v>
      </c>
      <c r="X10" s="24"/>
    </row>
    <row r="11" spans="1:24" s="14" customFormat="1" ht="129.75" customHeight="1" x14ac:dyDescent="0.25">
      <c r="A11" s="6">
        <v>6.14</v>
      </c>
      <c r="B11" s="7" t="s">
        <v>25</v>
      </c>
      <c r="C11" s="15">
        <v>21500</v>
      </c>
      <c r="D11" s="15">
        <v>0</v>
      </c>
      <c r="E11" s="15">
        <v>0</v>
      </c>
      <c r="F11" s="15">
        <v>0</v>
      </c>
      <c r="G11" s="16">
        <f t="shared" si="2"/>
        <v>21500</v>
      </c>
      <c r="H11" s="17"/>
      <c r="I11" s="6"/>
      <c r="J11" s="6">
        <v>383</v>
      </c>
      <c r="K11" s="6">
        <v>5</v>
      </c>
      <c r="L11" s="6"/>
      <c r="M11" s="6"/>
      <c r="N11" s="6">
        <v>20</v>
      </c>
      <c r="O11" s="6"/>
      <c r="P11" s="6">
        <v>20</v>
      </c>
      <c r="Q11" s="6"/>
      <c r="R11" s="6">
        <v>2</v>
      </c>
      <c r="S11" s="6"/>
      <c r="T11" s="6"/>
      <c r="U11" s="11">
        <f t="shared" si="3"/>
        <v>430</v>
      </c>
      <c r="V11" s="12" t="s">
        <v>52</v>
      </c>
      <c r="W11" s="13" t="s">
        <v>53</v>
      </c>
      <c r="X11" s="24"/>
    </row>
    <row r="12" spans="1:24" s="14" customFormat="1" ht="104.25" customHeight="1" x14ac:dyDescent="0.25">
      <c r="A12" s="6">
        <v>6.21</v>
      </c>
      <c r="B12" s="7" t="s">
        <v>26</v>
      </c>
      <c r="C12" s="15">
        <v>0</v>
      </c>
      <c r="D12" s="15">
        <v>5000</v>
      </c>
      <c r="E12" s="15">
        <v>1000</v>
      </c>
      <c r="F12" s="15">
        <v>9000</v>
      </c>
      <c r="G12" s="16">
        <f t="shared" si="2"/>
        <v>15000</v>
      </c>
      <c r="H12" s="17"/>
      <c r="I12" s="6">
        <v>225</v>
      </c>
      <c r="J12" s="6"/>
      <c r="K12" s="6">
        <v>15</v>
      </c>
      <c r="L12" s="6">
        <v>15</v>
      </c>
      <c r="M12" s="6">
        <v>10</v>
      </c>
      <c r="N12" s="6"/>
      <c r="O12" s="6"/>
      <c r="P12" s="6">
        <v>15</v>
      </c>
      <c r="Q12" s="6"/>
      <c r="R12" s="6">
        <v>3</v>
      </c>
      <c r="S12" s="6"/>
      <c r="T12" s="6"/>
      <c r="U12" s="11">
        <f t="shared" si="3"/>
        <v>283</v>
      </c>
      <c r="V12" s="12" t="s">
        <v>54</v>
      </c>
      <c r="W12" s="13" t="s">
        <v>55</v>
      </c>
      <c r="X12" s="24"/>
    </row>
    <row r="13" spans="1:24" s="14" customFormat="1" ht="119.25" customHeight="1" x14ac:dyDescent="0.25">
      <c r="A13" s="6">
        <v>6.04</v>
      </c>
      <c r="B13" s="7" t="s">
        <v>27</v>
      </c>
      <c r="C13" s="15">
        <v>5200</v>
      </c>
      <c r="D13" s="15">
        <v>660</v>
      </c>
      <c r="E13" s="15">
        <v>710</v>
      </c>
      <c r="F13" s="15"/>
      <c r="G13" s="16">
        <f t="shared" si="2"/>
        <v>6570</v>
      </c>
      <c r="H13" s="17"/>
      <c r="I13" s="6">
        <v>96</v>
      </c>
      <c r="J13" s="6"/>
      <c r="K13" s="6">
        <v>2</v>
      </c>
      <c r="L13" s="6"/>
      <c r="M13" s="6">
        <v>4</v>
      </c>
      <c r="N13" s="6"/>
      <c r="O13" s="6"/>
      <c r="P13" s="6"/>
      <c r="Q13" s="6"/>
      <c r="R13" s="6">
        <v>2</v>
      </c>
      <c r="S13" s="6"/>
      <c r="T13" s="6"/>
      <c r="U13" s="11">
        <f t="shared" si="3"/>
        <v>104</v>
      </c>
      <c r="V13" s="12" t="s">
        <v>56</v>
      </c>
      <c r="W13" s="13" t="s">
        <v>57</v>
      </c>
      <c r="X13" s="24"/>
    </row>
    <row r="14" spans="1:24" s="14" customFormat="1" ht="147" customHeight="1" x14ac:dyDescent="0.25">
      <c r="A14" s="6">
        <v>6.01</v>
      </c>
      <c r="B14" s="7" t="s">
        <v>28</v>
      </c>
      <c r="C14" s="15">
        <v>500</v>
      </c>
      <c r="D14" s="15">
        <v>0</v>
      </c>
      <c r="E14" s="15">
        <v>0</v>
      </c>
      <c r="F14" s="15">
        <v>0</v>
      </c>
      <c r="G14" s="16">
        <f t="shared" si="2"/>
        <v>500</v>
      </c>
      <c r="H14" s="17"/>
      <c r="I14" s="6"/>
      <c r="J14" s="6"/>
      <c r="K14" s="6"/>
      <c r="L14" s="6"/>
      <c r="M14" s="6"/>
      <c r="N14" s="6">
        <v>5</v>
      </c>
      <c r="O14" s="6"/>
      <c r="P14" s="6">
        <v>5</v>
      </c>
      <c r="Q14" s="6"/>
      <c r="R14" s="6"/>
      <c r="S14" s="6"/>
      <c r="T14" s="6"/>
      <c r="U14" s="11">
        <f t="shared" si="3"/>
        <v>10</v>
      </c>
      <c r="V14" s="12" t="s">
        <v>58</v>
      </c>
      <c r="W14" s="13" t="s">
        <v>59</v>
      </c>
      <c r="X14" s="24"/>
    </row>
    <row r="15" spans="1:24" s="14" customFormat="1" ht="88.5" customHeight="1" x14ac:dyDescent="0.25">
      <c r="A15" s="6">
        <v>6.03</v>
      </c>
      <c r="B15" s="7" t="s">
        <v>29</v>
      </c>
      <c r="C15" s="15">
        <v>7300</v>
      </c>
      <c r="D15" s="15">
        <v>660</v>
      </c>
      <c r="E15" s="15">
        <v>710</v>
      </c>
      <c r="F15" s="15"/>
      <c r="G15" s="16">
        <f t="shared" si="2"/>
        <v>8670</v>
      </c>
      <c r="H15" s="17"/>
      <c r="I15" s="6"/>
      <c r="J15" s="6">
        <v>135</v>
      </c>
      <c r="K15" s="6">
        <v>4</v>
      </c>
      <c r="L15" s="6"/>
      <c r="M15" s="6"/>
      <c r="N15" s="6"/>
      <c r="O15" s="6"/>
      <c r="P15" s="6">
        <v>5</v>
      </c>
      <c r="Q15" s="6"/>
      <c r="R15" s="6">
        <v>2</v>
      </c>
      <c r="S15" s="6"/>
      <c r="T15" s="6"/>
      <c r="U15" s="11">
        <f t="shared" si="3"/>
        <v>146</v>
      </c>
      <c r="V15" s="12" t="s">
        <v>60</v>
      </c>
      <c r="W15" s="13" t="s">
        <v>42</v>
      </c>
      <c r="X15" s="24"/>
    </row>
    <row r="16" spans="1:24" s="14" customFormat="1" ht="100.5" customHeight="1" x14ac:dyDescent="0.25">
      <c r="A16" s="6">
        <v>6.31</v>
      </c>
      <c r="B16" s="7" t="s">
        <v>30</v>
      </c>
      <c r="C16" s="15">
        <v>16000</v>
      </c>
      <c r="D16" s="15">
        <v>0</v>
      </c>
      <c r="E16" s="15">
        <v>2800</v>
      </c>
      <c r="F16" s="15">
        <v>0</v>
      </c>
      <c r="G16" s="16">
        <f t="shared" si="2"/>
        <v>18800</v>
      </c>
      <c r="H16" s="17"/>
      <c r="I16" s="6">
        <v>270</v>
      </c>
      <c r="J16" s="6"/>
      <c r="K16" s="6">
        <v>24</v>
      </c>
      <c r="L16" s="6">
        <v>10</v>
      </c>
      <c r="M16" s="6">
        <v>12</v>
      </c>
      <c r="N16" s="6"/>
      <c r="O16" s="6"/>
      <c r="P16" s="6">
        <v>2</v>
      </c>
      <c r="Q16" s="6"/>
      <c r="R16" s="6">
        <v>2</v>
      </c>
      <c r="S16" s="6"/>
      <c r="T16" s="6"/>
      <c r="U16" s="11">
        <f t="shared" si="3"/>
        <v>320</v>
      </c>
      <c r="V16" s="12" t="s">
        <v>61</v>
      </c>
      <c r="W16" s="13" t="s">
        <v>62</v>
      </c>
      <c r="X16" s="24"/>
    </row>
    <row r="17" spans="1:24" s="14" customFormat="1" ht="328.5" customHeight="1" x14ac:dyDescent="0.25">
      <c r="A17" s="6">
        <v>6.3</v>
      </c>
      <c r="B17" s="7" t="s">
        <v>31</v>
      </c>
      <c r="C17" s="15">
        <v>12700</v>
      </c>
      <c r="D17" s="15">
        <v>3000</v>
      </c>
      <c r="E17" s="15">
        <v>2422</v>
      </c>
      <c r="F17" s="15">
        <v>450</v>
      </c>
      <c r="G17" s="16">
        <f t="shared" si="2"/>
        <v>18572</v>
      </c>
      <c r="H17" s="17"/>
      <c r="I17" s="6">
        <v>100</v>
      </c>
      <c r="J17" s="6">
        <v>6</v>
      </c>
      <c r="K17" s="6">
        <v>16</v>
      </c>
      <c r="L17" s="6">
        <v>100</v>
      </c>
      <c r="M17" s="6"/>
      <c r="N17" s="6">
        <v>8</v>
      </c>
      <c r="O17" s="6"/>
      <c r="P17" s="6">
        <v>10</v>
      </c>
      <c r="Q17" s="6">
        <v>2</v>
      </c>
      <c r="R17" s="6">
        <v>2</v>
      </c>
      <c r="S17" s="6">
        <v>10</v>
      </c>
      <c r="T17" s="6"/>
      <c r="U17" s="11">
        <f t="shared" si="3"/>
        <v>254</v>
      </c>
      <c r="V17" s="12" t="s">
        <v>63</v>
      </c>
      <c r="W17" s="13" t="s">
        <v>64</v>
      </c>
      <c r="X17" s="24"/>
    </row>
    <row r="18" spans="1:24" ht="18.75" x14ac:dyDescent="0.3">
      <c r="A18" s="1"/>
      <c r="B18" s="1"/>
      <c r="C18" s="1"/>
      <c r="D18" s="1"/>
      <c r="E18" s="1"/>
      <c r="F18" s="2" t="s">
        <v>32</v>
      </c>
      <c r="G18" s="3">
        <f>SUM(G2:G17)</f>
        <v>270662</v>
      </c>
      <c r="H18" s="1"/>
      <c r="I18" s="1"/>
      <c r="J18" s="1"/>
      <c r="K18" s="1"/>
      <c r="L18" s="1"/>
      <c r="M18" s="1"/>
      <c r="N18" s="1"/>
      <c r="O18" s="1"/>
      <c r="P18" s="1"/>
      <c r="Q18" s="1"/>
      <c r="R18" s="1"/>
      <c r="S18" s="1"/>
      <c r="T18" s="1"/>
      <c r="U18" s="1"/>
      <c r="V18" s="2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FUNDING+DESCRIPTIONS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2022-11-29T13:26:08Z</dcterms:created>
  <dcterms:modified xsi:type="dcterms:W3CDTF">2022-11-29T14:21:09Z</dcterms:modified>
</cp:coreProperties>
</file>